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<sst xmlns="http://schemas.openxmlformats.org/spreadsheetml/2006/main" count="457" uniqueCount="272">
  <si>
    <t>商水县2022年统筹整合财政涉农资金项目完成情况公告</t>
  </si>
  <si>
    <t>序号</t>
  </si>
  <si>
    <t>项目
性质</t>
  </si>
  <si>
    <t>项目
类别</t>
  </si>
  <si>
    <t>项目
名称</t>
  </si>
  <si>
    <t>项目内容（建设内容）</t>
  </si>
  <si>
    <t>建设地点</t>
  </si>
  <si>
    <t>投入资金规模</t>
  </si>
  <si>
    <t>责任
单位</t>
  </si>
  <si>
    <t>绩效目标实现情况</t>
  </si>
  <si>
    <t>利益联结机制完成情况</t>
  </si>
  <si>
    <t>完工时间</t>
  </si>
  <si>
    <t>备注</t>
  </si>
  <si>
    <t>乡（镇）</t>
  </si>
  <si>
    <t>村</t>
  </si>
  <si>
    <t>小计</t>
  </si>
  <si>
    <t>中央资金</t>
  </si>
  <si>
    <t>省级资金</t>
  </si>
  <si>
    <t>市级资金</t>
  </si>
  <si>
    <t>县级资金</t>
  </si>
  <si>
    <t>资产投入总计</t>
  </si>
  <si>
    <t>一、农村基础设施建设类项目合计</t>
  </si>
  <si>
    <t>农村基础设施类</t>
  </si>
  <si>
    <t>危房改造</t>
  </si>
  <si>
    <t>2022年度农村危房改造项目</t>
  </si>
  <si>
    <t>对符合危房改造条件的132户“六类重点人员”进行危房改造。1.维修补助资金10000元以内；2.建档立卡贫困户新建补助资金14000-40000元：3.非建档立卡的低保、分散供养特困人员和贫困残疾人家庭新建补助资金12000-30000元。</t>
  </si>
  <si>
    <t>谭庄镇、大武乡、巴村镇、白寺镇、城关乡、固墙镇、邓城镇、魏集镇、黄寨镇、姚集镇、舒庄乡、袁老乡、汤庄乡、练集镇、郝岗镇、胡吉镇、化河乡、平店乡、张庄镇</t>
  </si>
  <si>
    <t>各相关行政村</t>
  </si>
  <si>
    <t>县住建局</t>
  </si>
  <si>
    <t>通过项目的实施可改善我县六类重点人员的住房条件，改造后房屋保证安全期限拆除重建≥30年，维修加固≥10年，确保脱贫户住房安全，改善脱贫户的居住条件。惠及全县六类重点人员132户。</t>
  </si>
  <si>
    <t>通过项目的实施可改善我县六类重点人员的住房条件，改造后房屋保证安全期限拆除重建≥30年，维修加固≥10年，确保脱贫户住房安全，改善脱贫户的居住条件。</t>
  </si>
  <si>
    <t>整体提升</t>
  </si>
  <si>
    <t>2022年城关乡吴楼行政村脱贫攻坚巩固整体提升项目</t>
  </si>
  <si>
    <t>地面硬化7474平方米，坑塘改造11051平方米及相关配套设施。</t>
  </si>
  <si>
    <t>城关乡</t>
  </si>
  <si>
    <t>吴楼村</t>
  </si>
  <si>
    <t>县财政局</t>
  </si>
  <si>
    <t>方便群众出行，改善村居环境，完善村内配套设施建设，推动巩固脱贫攻坚成果与乡村振兴有效衔接。惠及1374人。</t>
  </si>
  <si>
    <t>方便群众出行，改善村居环境，完善村内配套设施建设，推动巩固脱贫攻坚成果与乡村振兴有效衔接。</t>
  </si>
  <si>
    <t>2022年固墙镇固墙村脱贫攻坚巩固整体提升项目</t>
  </si>
  <si>
    <t>修建4米宽道路29310平方米，路面混凝土18cm，c30混凝土面层，20公分厚度12%石灰稳定土基层。</t>
  </si>
  <si>
    <t>固墙镇</t>
  </si>
  <si>
    <t>固墙村</t>
  </si>
  <si>
    <t>方便群众出行，改善村居环境，完善村内配套设施建设，推动巩固脱贫攻坚成果与乡村振兴有效衔接。惠及农户6203人。</t>
  </si>
  <si>
    <t>2022年平店乡曾庄村脱贫攻坚巩固整体提升项目</t>
  </si>
  <si>
    <t>修建4米宽道路15552平方米，坑塘改造14577平方米及相关配套设施。</t>
  </si>
  <si>
    <t>平店乡</t>
  </si>
  <si>
    <t>曾庄村</t>
  </si>
  <si>
    <t>方便群众出行，改善村居环境，完善村内配套设施建设，推动巩固脱贫攻坚成果与乡村振兴有效衔接。惠及农户3135人</t>
  </si>
  <si>
    <t>2022年平店乡平店村脱贫攻坚巩固整体提升项目</t>
  </si>
  <si>
    <t>修建4米宽道路7572平方米，坑塘改造13367平方米及相关配套设施。</t>
  </si>
  <si>
    <t>平店村</t>
  </si>
  <si>
    <t>方便群众出行，改善村居环境，完善村内配套设施建设，推动巩固脱贫攻坚成果与乡村振兴有效衔接。惠及农户2952人。</t>
  </si>
  <si>
    <t>2022年练集镇中杨庄行政村脱贫攻坚巩固整体提升项目</t>
  </si>
  <si>
    <t>修建4米宽道路460平方米，改造坑塘18387平方米及相关配套设施。</t>
  </si>
  <si>
    <t>练集镇</t>
  </si>
  <si>
    <t>中杨庄村</t>
  </si>
  <si>
    <t>方便群众出行，改善村居环境，完善村内配套设施建设，推动巩固脱贫攻坚成果与乡村振兴有效衔接。惠及农户2461人</t>
  </si>
  <si>
    <t>2022年练集镇朱集行政村脱贫攻坚巩固整体提升项目</t>
  </si>
  <si>
    <t>修建4米宽道路1480平方米，改造坑塘34274平方米及相关配套设施。</t>
  </si>
  <si>
    <t>朱集村</t>
  </si>
  <si>
    <t>方便群众出行，改善村居环境，完善村内配套设施建设，推动巩固脱贫攻坚成果与乡村振兴有效衔接。惠及农户2932人。</t>
  </si>
  <si>
    <t>2022年度老城办脱贫攻坚巩固提升道路建设项目</t>
  </si>
  <si>
    <t>新修4米宽道路5933.6平方米，路面混凝土18cm，c30混凝土面层，20公分厚度12%石灰稳定土基层。</t>
  </si>
  <si>
    <t>老城办</t>
  </si>
  <si>
    <t>大张、梁庄村</t>
  </si>
  <si>
    <t>通过项目的实施，能有效解决农户的出行困难问题，惠及人口5000人,改善群众生产生活条件。</t>
  </si>
  <si>
    <t>道路建设</t>
  </si>
  <si>
    <t>2022年度白寺镇岗叉楼道路修建项目</t>
  </si>
  <si>
    <t>新修4米宽道路1120平方米，路面混凝土18cm，c30混凝土面层，20公分厚度12%石灰稳定土基层。</t>
  </si>
  <si>
    <t>白寺镇</t>
  </si>
  <si>
    <t>岗叉楼</t>
  </si>
  <si>
    <t>通过项目的实施，能有效解决岗叉楼行政村农户的出行困难问题，改善群众生产生活条件，促进美丽乡村建设。惠及农户1235户2354人。</t>
  </si>
  <si>
    <t>2022年度姚集镇豆庄、庞庄、卢庙行政村脱贫攻坚巩固整体提升项目</t>
  </si>
  <si>
    <t>修建4米宽道路13468平方米，路面混凝土18cm，c30混凝土面层，20公分厚度12%石灰稳定土基层，完善公共基础配套设施。</t>
  </si>
  <si>
    <t>姚集镇</t>
  </si>
  <si>
    <t>豆庄、庞庄村、卢庙村</t>
  </si>
  <si>
    <t>通过项目的实施，能有效解决农户的出行困难问题，惠及人口6000人,改善群众生产生活条件。</t>
  </si>
  <si>
    <t>2022年度张坡村脱贫攻坚巩固提升道路建设项目</t>
  </si>
  <si>
    <t>在张坡行政村修建4米宽道路48153平方米，路面混凝土18cm，c30混凝土面层，20公分厚度12%石灰稳定土基层，改造沟渠2250米，修建涵洞14个。</t>
  </si>
  <si>
    <t>张庄镇</t>
  </si>
  <si>
    <t>张坡村</t>
  </si>
  <si>
    <t>县乡村振兴局</t>
  </si>
  <si>
    <t>方便群众出行，改善村居环境，完善村内配套设施建设，推动巩固脱贫攻坚成果与乡村振兴有效衔接。惠及农户2241人。</t>
  </si>
  <si>
    <t>2022年度张庄镇脱贫攻坚巩固整体提升项目</t>
  </si>
  <si>
    <t>修建4米宽道路35000平方米，路面混凝土18cm，c30混凝土面层，20公分厚度12%石灰稳定土基层，坑塘改造提升41787.37平方米。</t>
  </si>
  <si>
    <t>2022年度邓城镇屠家村脱贫攻坚巩固提升道路建设项目</t>
  </si>
  <si>
    <t>修建4米宽道路11014平方米，路面混凝土18cm，c30混凝土面层，20公分厚度12%石灰稳定土基层。</t>
  </si>
  <si>
    <t>邓城镇</t>
  </si>
  <si>
    <t>屠家村</t>
  </si>
  <si>
    <t>通过项目的实施，能有效解决行政村农户的出行困难问题，惠及人口2681人,改善群众生产生活条件。</t>
  </si>
  <si>
    <t>2022年度固墙镇黄台村脱贫攻坚巩固提升道路建设项目</t>
  </si>
  <si>
    <t>新建4米宽道路9296平方米，路面混凝土18cm，c30混凝土面层，20公分厚度12%石灰稳定土基层。</t>
  </si>
  <si>
    <t>黄台村</t>
  </si>
  <si>
    <t>方便群众出行，改善村居环境，完善村内配套设施建设，推动巩固脱贫攻坚成果与乡村振兴有效衔接。惠及农户4368人</t>
  </si>
  <si>
    <t>沟渠疏通</t>
  </si>
  <si>
    <t>2022年度汤庄乡西赵桥村农田水利建设项目</t>
  </si>
  <si>
    <t>对西赵桥村沿村干渠进行疏通改造。</t>
  </si>
  <si>
    <t>汤庄乡</t>
  </si>
  <si>
    <t>西赵桥村</t>
  </si>
  <si>
    <t>县水利局</t>
  </si>
  <si>
    <t>改善村居环境，完善村内配套设施建设，推动巩固脱贫攻坚成果与乡村振兴有效衔接。惠及农户1359人。</t>
  </si>
  <si>
    <t>改善村居环境，完善村内配套设施建设，推动巩固脱贫攻坚成果与乡村振兴有效衔接。</t>
  </si>
  <si>
    <t>2022年度商水县谭庄、汤庄、黄寨3乡镇4个村整体提升</t>
  </si>
  <si>
    <t>本项目是以工代赈项目，建设内容：黄寨镇：混凝土路面5333.76平方米；沥青混凝土面层：6227.24平方米。汤庄乡：混凝土路面3269.68平方米。
谭庄镇：混凝土路面9673.02平方米；透水砖人行10158.46平方米；浆砌片石护坡19259.06平方米；青石栏杆3098.25米。</t>
  </si>
  <si>
    <t>谭庄镇、汤庄乡、黄寨镇</t>
  </si>
  <si>
    <t>谭庄镇：谭庄村、汤庄乡：西口头村、黄寨镇：腰庄村、张寨村。</t>
  </si>
  <si>
    <t>县发改委</t>
  </si>
  <si>
    <t>通过项目的实施，能有效解决行政村农户的出行困难问题，惠及人口13562人,改善群众生产生活条件。发挥以工代赈“赈”的作用，按照不低于地方财政总投入资金15%的要求，预算发放150万元农民工工资。组织当地监测户及农村低收入人群130人参与项目建设，人均可增收11580元以上使贫困人员和低收入家庭，通过获取劳务报酬增加收入，确保以工代赈回归政策初衷。</t>
  </si>
  <si>
    <t>通过项目的实施，能有效解决行政村农户的出行困难问题，惠及人口13562人,改善群众生产生活条件。提高农户收入，，确保以工代赈回归政策初衷。</t>
  </si>
  <si>
    <t>基础设施</t>
  </si>
  <si>
    <t>2022年度固墙镇张庄村脱贫攻坚巩固提升道路建设项目</t>
  </si>
  <si>
    <t>新建4米宽道路5988平方米，路面混凝土18cm，c30混凝土面层，20公分厚度12%石灰稳定土基层。</t>
  </si>
  <si>
    <t>张庄村</t>
  </si>
  <si>
    <t>通过项目的实施，能有效解决行政村农户的出行困难问题，惠及人口2567人,改善群众生产生活条件。</t>
  </si>
  <si>
    <t>农田建设</t>
  </si>
  <si>
    <t>2022年商水县高标准农田建设项目</t>
  </si>
  <si>
    <r>
      <rPr>
        <sz val="10.5"/>
        <rFont val="仿宋_GB2312"/>
        <charset val="134"/>
      </rPr>
      <t>1、机电井工程：新打2000眼机井，包含井台、井堡、潜水泵、上水玻璃钢管、玻璃钢井房、灌溉智能化控制系统等配套设施。井深40m，每小时出水量32m</t>
    </r>
    <r>
      <rPr>
        <sz val="10.5"/>
        <rFont val="宋体"/>
        <charset val="134"/>
      </rPr>
      <t>³</t>
    </r>
    <r>
      <rPr>
        <sz val="10.5"/>
        <rFont val="仿宋_GB2312"/>
        <charset val="134"/>
      </rPr>
      <t>。2、田间道路及疏浚沟渠：新修水泥道路84.667km，结构为18cm厚6%水泥土路基,18cm厚C30混凝土路面，两侧路肩各0.5m。疏浚沟渠共64.511km。3、新建270座桥涵。4、地埋管道：埋设地埋管道480km。5、农田输配电：铺设地埋电缆767.478km。6、增施土壤调理剂28.4万kg。7、防护林：种植楸树、大叶女贞42333棵。</t>
    </r>
  </si>
  <si>
    <t>固墙镇、姚集镇、化河乡黄寨镇</t>
  </si>
  <si>
    <t>县农业农村局</t>
  </si>
  <si>
    <t>项目实施后，共建设高标准农田14.2万亩（全部改善灌溉达标），新增节水灌溉面积14万亩，节约水量1210万立方米，改善排涝面积14万亩，新增粮食生产能力2100万公斤。项目区内直接受益脱贫人口及其他农业人口99647人，年人均增收220元，每年共增收2192.23万元。</t>
  </si>
  <si>
    <t>项目区内直接受益脱贫人口及其他农业人口99647人，年人均增收220元，每年共增收2192.23万元。</t>
  </si>
  <si>
    <t>2022年姚集镇双桥村整体提升项目</t>
  </si>
  <si>
    <r>
      <rPr>
        <sz val="10.5"/>
        <rFont val="仿宋_GB2312"/>
        <charset val="134"/>
      </rPr>
      <t>新建钢构农贸市场大棚2304平方米；光伏电站两座；硬化地面15526平方米；坑塘整治8200平方米；河道沿岸治理7000平方米；人居环境整治33580平方米等配套设施</t>
    </r>
    <r>
      <rPr>
        <sz val="16"/>
        <rFont val="仿宋_GB2312"/>
        <charset val="134"/>
      </rPr>
      <t>。</t>
    </r>
  </si>
  <si>
    <t>双桥村</t>
  </si>
  <si>
    <t>2022年姚集镇孙庄村乡村建设项目</t>
  </si>
  <si>
    <t>修建5米宽道路200米，2.5米宽道路110米，小路硬化5800米，坑塘整治5个。</t>
  </si>
  <si>
    <t>孙庄村</t>
  </si>
  <si>
    <t>姚集镇政府</t>
  </si>
  <si>
    <t>2022年巴村镇董村行政村坑塘整治项目</t>
  </si>
  <si>
    <t>坑塘整治8000平方米。</t>
  </si>
  <si>
    <t>巴村镇</t>
  </si>
  <si>
    <t>董村村</t>
  </si>
  <si>
    <t>巴村镇政府</t>
  </si>
  <si>
    <t>2022年汤庄乡西赵桥村坑塘整治项目</t>
  </si>
  <si>
    <t>坑塘改造1800平方米。</t>
  </si>
  <si>
    <t>2022年度邓城镇许村行政村脱贫攻坚巩固提升项目</t>
  </si>
  <si>
    <t>对村内坑塘进行整治提升。</t>
  </si>
  <si>
    <t>许村</t>
  </si>
  <si>
    <t>邓城镇政府</t>
  </si>
  <si>
    <t>改善村居环境，完善村内配套设施建设，推动巩固脱贫攻坚成果与乡村振兴有效衔接。惠及农户3123人。</t>
  </si>
  <si>
    <t>2022年度汤庄乡西赵桥行政村脱贫攻坚巩固提升项目</t>
  </si>
  <si>
    <t>修建道路3240平方米，路面混凝土18cm，c30混凝土面层，20公分厚度12%石灰稳定土基层。</t>
  </si>
  <si>
    <t>汤庄乡政府</t>
  </si>
  <si>
    <t>二、产业发展类项目合计</t>
  </si>
  <si>
    <t>产业发展</t>
  </si>
  <si>
    <t>教育扶贫</t>
  </si>
  <si>
    <t>2022年度雨露计划项目</t>
  </si>
  <si>
    <t>2022年短期技能培训计划扶持721人，补助资金144.2万元；职业教育补助计划扶持3944人，补助资金591.6万元；致富带头人培训计划培训408人，培训资金30万元，农村实用技术培训计划培训100人，培训资金15万元。2022年全年共计划扶持5173人，补助资金合计780.8万元。</t>
  </si>
  <si>
    <t>全县各乡镇</t>
  </si>
  <si>
    <t>全县各行政村</t>
  </si>
  <si>
    <t>提高脱贫劳动力转移就业技能水平和综合素质，扶持脱贫劳动力稳定就业创业，促进脱贫家庭增收致富。惠及农户5173人。</t>
  </si>
  <si>
    <t>鼓励和引导有转移培训愿望的农村脱贫家庭劳动力积极参加职业教育和短期技能培训，提高转移就业技能水平和综合素质，扶持脱贫劳动力稳定就业创业，促进脱贫家庭增收致富。</t>
  </si>
  <si>
    <t>金融扶贫</t>
  </si>
  <si>
    <t>2022年度小额贷款贴息项目</t>
  </si>
  <si>
    <t>对全县发放的5374户17229.5万元脱贫人口小额贷款进行贴息，计划投入资金729万元。</t>
  </si>
  <si>
    <t>解决脱贫户自我发展、自我致富资金缺口问题。惠及户数5374户。</t>
  </si>
  <si>
    <t>解决脱贫户个体发展产业的资金需求，通过农户自我发展实现稳定增收。</t>
  </si>
  <si>
    <t>入股分红</t>
  </si>
  <si>
    <t>2022年度阿尔本产业园区建设项目</t>
  </si>
  <si>
    <t>“采用‘政府+企业+村集体’的产业模式”，使用统筹整合资金3000万元，以村集体为单位将资金注入河南阿尔本制衣有限公司，用于修建阿尔本产业园区车间12950.74平方米，用于发展服装产业。项目建成后，按照行政村出资额将同等金额的车间建筑面积办理登记手续，确权至巴村镇、白寺镇、城关乡、大武乡、邓城镇、东城办、固墙镇、谭庄镇8个乡镇102个行政村。</t>
  </si>
  <si>
    <t>新城办</t>
  </si>
  <si>
    <t>马口村</t>
  </si>
  <si>
    <t>县经开区</t>
  </si>
  <si>
    <t>1、通过项目的实施，直接增加巴村等8个乡镇102个受益行政村村集体经济收入共180万元，壮大村集体经济。2、可新增就业岗位5000个左右，其中脱贫户（享受政策）和“三类人群”190人，全年支付工资590余万元。3、企业配合全省“人人持证，技能河南”的工作要求，通过建设商水润商服饰职业技能培训学校对员工进行免费培训，开展职业技能等级评价工作，帮助员工取得职业技能等级证书，采用“劳训结合”的模式，员工可以一边工作，一边进行技术培训。从“授人以鱼”转变为“授人以渔”</t>
  </si>
  <si>
    <t>通过项目的实施，直接增加村集体经济收入，壮大村集体经济，优先吸纳脱贫户和“三类人群”务工，引导困难群众融入到产业发展当中，有效促进区域经济发展，提高脱贫户及“三类人群”务工收入。</t>
  </si>
  <si>
    <t>2022年天成鸽业园区建设项目</t>
  </si>
  <si>
    <t>“采用‘政府+企业+村集体’的产业模式”，项目由河南天成鸽业有限公司自行建设，将6000万统筹整合资金用于园区建设和种鸽购买，项目建设完成后，将鸽舍、种鸽及生产配套设施，按照行政村投入资金比例进行资产确权。</t>
  </si>
  <si>
    <t>大赵行政村</t>
  </si>
  <si>
    <t>练集镇、平店乡、舒庄乡、谭庄镇、汤庄乡、魏集镇、新城办、姚集镇、袁老乡、张明乡、张庄镇</t>
  </si>
  <si>
    <t>通过项目的实施，直接增加练集镇、平店乡、舒庄乡、谭庄镇、汤庄乡、魏集镇、新城办、姚集镇、袁老乡、张明乡、张庄镇11个乡镇171个个受益行政村村集体经济收入共计360万元。用于壮大村集体经济，可发展订单养殖，提供技术保障，指导脱贫户进行种鸽养殖。优先吸纳脱贫户和“三类人群”务工，引导困难群众融入到产业发展当中，有效促进区域经济发展和脱贫户及“三类人群”务工增收。</t>
  </si>
  <si>
    <t>通过项目的实施，直接增加村集体经济收入，壮大村集体经济，优先吸纳脱贫户和“三类人群”务工，引导困难群众融入到产业发展当中，有效促进区域经济发展和脱贫户及“三类人群”务工增收。</t>
  </si>
  <si>
    <t>扶贫车间</t>
  </si>
  <si>
    <t>2022年盛泰云车间建设项目</t>
  </si>
  <si>
    <t>建设内容为改造白寺镇靳庄车间，购置车间SPS智能流水线设备、缝纫设备、电器设备等。项目建成后，产权归属受益村，租赁给盛泰公司使用，租金按照项目投资的6%收取，壮大受益村村集体经济收入，增加当地就业岗位，带动当地脱贫户和“三类人群”务工增收。</t>
  </si>
  <si>
    <t>靳庄</t>
  </si>
  <si>
    <t>白寺镇政府</t>
  </si>
  <si>
    <t>项目实施后预计每年可直接壮大村集体经济收入30万元，增加脱贫群众务工岗位和经济收入；可吸纳附近30名群众就近务工，年人均收入20000元，根据防止返贫帮扶机制监测情况，对脱贫不稳定户、边缘易致贫户以及因疫情或其他原因收入骤减或支出骤增户，提前采取针对性的帮扶措施，有效防止返贫和新致贫现象，巩固脱贫成果。惠及农户300人。</t>
  </si>
  <si>
    <t>项目实施后可以壮大村集体经济，增加脱贫群众务工岗位和经济收入；根据防止返贫帮扶机制监测情况，对脱贫不稳定户、边缘易致贫户以及因疫情或其他原因收入骤减或支出骤增户，提前采取针对性的帮扶措施，有效防止返贫和新致贫现象，巩固脱贫成果。</t>
  </si>
  <si>
    <t>2022年谭庄镇三里桥行政村车间建设项目</t>
  </si>
  <si>
    <t>建设818.64平方米车间一个及相关配套设施，根据商水县扶贫车间租赁要求，原则上月租金按照每平方4—8元进行收取，租金效益归三里桥行政村，用于壮大村集体经济。</t>
  </si>
  <si>
    <t>谭庄镇</t>
  </si>
  <si>
    <t>三里桥</t>
  </si>
  <si>
    <t>项目实施后预计可以直接增加村集体经济收入，收益按要求实行二次分配，扶持受益村低收入人群，提高群众满意度，可吸纳附近30名群众就近务工，年人均收入20000元，促进脱贫户（享受政策）和“三类人群”稳定就业增收，积极参与发展乡村振兴。惠及人数1399人。</t>
  </si>
  <si>
    <t>通过项目的实施，直接增加村集体经济收入，优先吸纳脱贫户务工，引导脱贫群众融入到产业发展当中，有效促进区域经济发展和脱贫户及“三类人群”务工增收。</t>
  </si>
  <si>
    <t>2022年谭庄镇三李行政村车间建设项目</t>
  </si>
  <si>
    <t>建设818.64平方米车间一个及相关配套设施，根据商水县扶贫车间租赁要求，原则上月租金按照每平方4—8元进行收取，租金效益归三李行政村，用于壮大村集体经济。</t>
  </si>
  <si>
    <t>三李</t>
  </si>
  <si>
    <t>项目实施后预计可以直接增加村集体经济收入，收益按要求实行二次分配，扶持受益村低收入人群，提高群众满意度，可吸纳附近30名群众就近务工，年人均收入20000元，促进脱贫户（享受政策）和“三类人群”稳定就业增收，积极参与发展乡村振兴。惠及人数3970人。</t>
  </si>
  <si>
    <t>2022年谭庄镇肖扬行政村车间建设项目</t>
  </si>
  <si>
    <t>建设819.08平方米车间一个及相关配套设施，根据商水县扶贫车间租赁要求，原则上月租金按照每平方4—8元进行收取，租金效益归肖扬行政村，用于壮大村集体经济。</t>
  </si>
  <si>
    <t>肖杨</t>
  </si>
  <si>
    <t>项目实施后预计可以直接增加村集体经济收入，收益按要求实行二次分配，扶持受益村低收入人群，提高群众满意度，可吸纳附近30名群众就近务工，年人均收入20000元，促进脱贫户（享受政策）和“三类人群”稳定就业增收，积极参与发展乡村振兴。惠及人数1991人。</t>
  </si>
  <si>
    <t>2022年谭庄镇陈庄行政村车间建设项目</t>
  </si>
  <si>
    <t>建设818.64平方米车间一个及相关配套设施，根据商水县扶贫车间租赁要求，原则上月租金按照每平方4—8元进行收取，租金效益归陈庄行政村，用于壮大村集体经济。</t>
  </si>
  <si>
    <t>陈庄</t>
  </si>
  <si>
    <t>项目实施后预计可以直接增加村集体经济收入，收益按要求实行二次分配，扶持受益村低收入人群，提高群众满意度，可吸纳附近30名群众就近务工，年人均收入20000元，促进脱贫户（享受政策）和“三类人群”稳定就业增收，积极参与发展乡村振兴。惠及人数2068人。</t>
  </si>
  <si>
    <t>2022年谭庄镇武庄行政村车间建设项目</t>
  </si>
  <si>
    <t>建设818.64平方米车间一个及相关配套设施，根据商水县扶贫车间租赁要求，原则上月租金按照每平方4—8元进行收取，租金效益归武庄行政村，用于壮大村集体经济。</t>
  </si>
  <si>
    <t>武庄</t>
  </si>
  <si>
    <t>项目实施后预计可以直接增加村集体经济收入，收益按要求实行二次分配，扶持受益村低收入人群，提高群众满意度，可吸纳附近30名群众就近务工，年人均收入20000元，促进脱贫户（享受政策）和“三类人群”稳定就业增收，积极参与发展乡村振兴。惠人数1340人。</t>
  </si>
  <si>
    <t>2022年谭庄镇马营行政村车间建设项目</t>
  </si>
  <si>
    <t>建设818.64平方米车间一个及相关配套设施，根据商水县扶贫车间租赁要求，原则上月租金按照每平方4—8元进行收取，租金效益归马营行政村，用于壮大村集体经济。</t>
  </si>
  <si>
    <t>马营</t>
  </si>
  <si>
    <t>项目实施后预计可以直接增加村集体经济收入，收益按要求实行二次分配，扶持受益村低收入人群，提高群众满意度，可吸纳附近30名群众就近务工，年人均收入20000元，促进脱贫户（享受政策）和“三类人群”稳定就业增收，积极参与发展乡村振兴。惠人数2238人。</t>
  </si>
  <si>
    <t>2022年粮食应急配送中心建设项目</t>
  </si>
  <si>
    <t>“采用‘政府+企业+村集体’的产业模式”，修建5个散装平房仓15320平方，项目建成后，按照行政村出资额将同等金额的散装平房仓建筑面积确权至相应行政村。</t>
  </si>
  <si>
    <t>固墙镇、郝岗镇、胡吉镇、化河乡、黄寨镇、老城办、平店乡</t>
  </si>
  <si>
    <t>1、项目实施后每年增加固墙镇、郝岗镇、胡吉镇、化河乡、黄寨镇、老城办、平店乡7个乡镇82个受益行政村村集体经济收入共计180万元，收益按要求实行二次分配。促进所有受益村脱贫户（享受政策）和“三类人群”稳定就业增收，以及发展乡村振兴事业。有效防止返贫和新致贫现象，巩固脱贫成果。惠及脱贫户2000户。2、还聘用当地群众作为仓储作业人员50人，年支付工资107万元；聘用农民工作为粮食运输人员600余人次，年支出工资100万元，提高当地群众收入。</t>
  </si>
  <si>
    <t>通过项目的实施，直接增加村集体经济收入，壮大村集体经济，优先吸纳脱贫户和“三类人群”务工，引导困难群众融入到产业发展当中，有效促进区域经济发展和脱贫户增收。通过监测机制，有效防止新的贫困发生。</t>
  </si>
  <si>
    <t>种植业</t>
  </si>
  <si>
    <t>2022年邓城镇白蛇村食用菌种植大棚项目</t>
  </si>
  <si>
    <t>“采用‘政府+企业+村集体’的产业模式”，项目由商水县苏鹏鹏种植专业合作社建设温室大棚，带动邓城镇白蛇村、白帝村、张堂村、杨湾村、邓西村5个行政村发展食用菌种植，项目建设完成后，将按照5个行政村投入资金比例进行资产确权。</t>
  </si>
  <si>
    <t>白蛇村</t>
  </si>
  <si>
    <t>项目实施后，每年可以增加村集体经济收入52万元，收益按要求实行二次分配，促进所有脱贫户（享受政策）和“三类人群”稳定就业增收，以及发展乡村振兴事业。帮扶村里低收入人群增加收益，可吸纳附近群众务工，年支付工资20万元。提高群众满意度，以示范作用辐射周边地区，惠及脱贫户30户。</t>
  </si>
  <si>
    <t>通过项目的实施，直接增加村集体经济收入，壮大村集体经济，优先吸纳脱贫户和“三类人群”务工，引导困难群众融入到产业发展当中，有效促进区域经济发展和脱贫户及“三类人群”务工增收。通过监测机制，有效防止新的贫困发生。</t>
  </si>
  <si>
    <t>2022年度优质小麦现代农业产业园项目</t>
  </si>
  <si>
    <t>农机设备购置、冷库、种子清选设备、小麦仓储</t>
  </si>
  <si>
    <t>项目建成后产权归县农业农村局，产业园建成后，全县发展优质专用小麦订单生产30万亩，亩产650公斤，产量19.5万吨;为农民增加经济效益7800万元，通过订单生产带动农户8000户，户均增收300户，通过企业用工、土地流转、股份分红等形式带动全县农户4.2万余户，其中监测户68户，户均增收610元。</t>
  </si>
  <si>
    <t>通过产业园创建，使商水县建成产业特色鲜明、要素高度聚集、设施装备先进、生产方式绿色、一二三产融合、辐射带动有力的优质强筋小麦现代农业产业园，形成乡村发展新动力、农民增收新机制、乡村产业整合发展新格局。</t>
  </si>
  <si>
    <t>2022年度商水县优质强筋小麦产业集群项目</t>
  </si>
  <si>
    <t>新建4800平方米小麦标准仓库，购置小麦种子加工生产线3条、10台收割机、10台拖拉机、5台播种机。</t>
  </si>
  <si>
    <t>项目建成后产权归县农业农村局，集群建成后，全县发展优质专用小麦订单生产30万亩，亩产650公斤，产量19.5万吨;为农民增加经济效益7800万元，通过订单生产带动农户6000户，户均增收300元，通过企业用工、土地流转、股份分红等形式带动全县农户3万余户，其中监测户46户，户均增收610元。</t>
  </si>
  <si>
    <t>坚持走高质量发展道路，力争通过3年努力，培育技术先进、链条完整、竞争力强的现代小麦产业集群，形成领先优势突出、名企名牌荟萃、健康食品引领、智能制造主导生产要素汇聚、人力资源丰富的优质强筋小麦产业发展新局面，一二三产业高度融合，成为全国小麦产业的晴雨表和风向标。</t>
  </si>
  <si>
    <t>公益岗</t>
  </si>
  <si>
    <t>2022年度农村生活垃圾治理公益岗位项目</t>
  </si>
  <si>
    <t>全县各乡镇（不含街道办事处）生活垃圾清扫保洁员人员工资发放。</t>
  </si>
  <si>
    <t>通过项目实施，对全县乡村垃圾进行清理，改善群众人居环境，同时提供公益岗位2458个，增加农村低收入人群，重点是脱贫人口经济收入，巩固了脱贫成果。</t>
  </si>
  <si>
    <t>配套设施</t>
  </si>
  <si>
    <t>2022年度帮扶车间信息化系统建设项目</t>
  </si>
  <si>
    <t>对我县52个政府投建帮扶车间购置信息化系统，安装远程监控系统，实行安全消防一体化。</t>
  </si>
  <si>
    <t>全县各有关行政村</t>
  </si>
  <si>
    <t>优化扶贫车间管理模式，加强隐患管理提高生产效益。</t>
  </si>
  <si>
    <t>优化扶贫车间管理模式，加强隐患管理</t>
  </si>
  <si>
    <t>生产发展</t>
  </si>
  <si>
    <t>光伏发电</t>
  </si>
  <si>
    <t>2022年度汤庄乡付楼行政村光伏电站项目</t>
  </si>
  <si>
    <t>建设110.635KW渔光互补分布式光伏电站1座。</t>
  </si>
  <si>
    <t>付楼村</t>
  </si>
  <si>
    <t>项目实施后，每年可以增加村集体经济收入5.8万元，收益按要求实行二次分配，帮扶村里低收入人群增加收益，提高群众满意度，以示范作用辐射周边地区，促进所有脱贫户（享受政策）和“三类人群”稳定就业增收，以及发展乡村振兴事业。惠及脱贫户30户。</t>
  </si>
  <si>
    <t>就业补贴</t>
  </si>
  <si>
    <t>2022年度商水县就业补贴项目</t>
  </si>
  <si>
    <t>2021年9月1日-2022年9月1日期间监测对象家庭成员全年就业收入在1万元（含1万元）至2.5万元以下的一次性补助500元（交通费补贴）；收入在2.5万元（含2.5万元）以上的一次性补助1000元（交通费补贴）；符合条件的补助对象全年就业收入在1万元以下，但是有连续转移就业3个月以上，发放一次性补助500元（交通费补贴）。</t>
  </si>
  <si>
    <t>县人社局</t>
  </si>
  <si>
    <t>激发监测对象家庭成员内生发展动力，巩固拓展脱贫成果。惠及人数2000人。</t>
  </si>
  <si>
    <t>人才培训</t>
  </si>
  <si>
    <t>2022年“人人持证，技能河南”培训项目</t>
  </si>
  <si>
    <t>乡村振兴局承担“人人持证、技能河南”出证任务，培训600人，其中初级工500人，高级工100人。培训人员为脱贫户、监测户(标注风险消除及脱贫不享受政策户不符合培训条件)，委托龙巢网业对符合培训人员进行出证评价，初级工每人100元，高级工每人140元，误工和生活补助每人每天30元，需培训经费6.4万元，误工和生活补助1.8万元。</t>
  </si>
  <si>
    <t>培养技能型人才，加快提高劳动者技能水平和就业创业能力，让更多劳动者实现技能就业、技能增收、技能富民，激发内生发展动力，巩固拓展脱贫成果，惠及人数600人。</t>
  </si>
  <si>
    <t>2022年阿尔本产业园区道路建设项目</t>
  </si>
  <si>
    <t>新建道路8103平方米，铺设管网3669米及配套设施。</t>
  </si>
  <si>
    <t>项目建成后，可完善园区配套设施，改善园区生活生产环境，提升园区形象，有利于园区扩大吸纳脱贫人口务工规模，目前，园区已吸纳脱贫人口务工700人。</t>
  </si>
  <si>
    <t>三、农村人居环境改善类项目合计</t>
  </si>
  <si>
    <t>人居环境改善</t>
  </si>
  <si>
    <t>垃圾清理</t>
  </si>
  <si>
    <t>2022年度农村生活垃圾收转运项目</t>
  </si>
  <si>
    <t>对项目覆盖乡镇（不含街道办事处）和20个垃圾中转站生活垃圾进行收转运。</t>
  </si>
  <si>
    <t>全县20个乡镇</t>
  </si>
  <si>
    <t>通过项目实施，对全县镇区及各行政村、中转站生活垃圾进行清理，保持干净整洁的环境卫生，使全县人居环境得到改善。惠及全县290310户。</t>
  </si>
  <si>
    <t>通过项目实施，对全县镇区及各行政村、中转站生活垃圾进行清理，保持干净整洁的环境卫生，使全县人居环境得到改善。</t>
  </si>
  <si>
    <t>工程建设</t>
  </si>
  <si>
    <t>2022年度农村生活垃圾中转站改造项目</t>
  </si>
  <si>
    <t>对全县各乡镇（不含街道办事处）20个垃圾中转站升级改造。</t>
  </si>
  <si>
    <t>全县21个乡镇</t>
  </si>
  <si>
    <t>通过项目实施，改善各乡镇20个垃圾中转站的整体条件，提升垃圾收转运工作效率。惠及全县290310户。</t>
  </si>
  <si>
    <t>通过项目实施，改善各乡镇20个垃圾中转站的整体条件，提升垃圾收转运工作效率。</t>
  </si>
  <si>
    <t>四、其他</t>
  </si>
  <si>
    <t>其他</t>
  </si>
  <si>
    <t>2022年度项目管理费项目</t>
  </si>
  <si>
    <t>预计2022年巩固拓展脱贫成果同乡村振兴有效衔接工程类项目所需设计费、监理费1400万元。</t>
  </si>
  <si>
    <t>相关单位</t>
  </si>
  <si>
    <t>保障2022年度巩固拓展脱贫攻坚成果与乡村振兴项目顺利实施.</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</si>
</sst>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22"/>
      <name val="方正小标宋简体"/>
      <charset val="134"/>
    </font>
    <font>
      <sz val="10.5"/>
      <name val="仿宋_GB2312"/>
      <charset val="134"/>
    </font>
    <font>
      <b/>
      <sz val="10.5"/>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name val="宋体"/>
      <charset val="134"/>
    </font>
    <font>
      <sz val="16"/>
      <name val="仿宋_GB2312"/>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12"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3" applyNumberFormat="0" applyFill="0" applyAlignment="0" applyProtection="0">
      <alignment vertical="center"/>
    </xf>
    <xf numFmtId="0" fontId="16" fillId="0" borderId="13" applyNumberFormat="0" applyFill="0" applyAlignment="0" applyProtection="0">
      <alignment vertical="center"/>
    </xf>
    <xf numFmtId="0" fontId="8" fillId="9" borderId="0" applyNumberFormat="0" applyBorder="0" applyAlignment="0" applyProtection="0">
      <alignment vertical="center"/>
    </xf>
    <xf numFmtId="0" fontId="11" fillId="0" borderId="14" applyNumberFormat="0" applyFill="0" applyAlignment="0" applyProtection="0">
      <alignment vertical="center"/>
    </xf>
    <xf numFmtId="0" fontId="8" fillId="10" borderId="0" applyNumberFormat="0" applyBorder="0" applyAlignment="0" applyProtection="0">
      <alignment vertical="center"/>
    </xf>
    <xf numFmtId="0" fontId="17" fillId="11" borderId="15" applyNumberFormat="0" applyAlignment="0" applyProtection="0">
      <alignment vertical="center"/>
    </xf>
    <xf numFmtId="0" fontId="18" fillId="11" borderId="11" applyNumberFormat="0" applyAlignment="0" applyProtection="0">
      <alignment vertical="center"/>
    </xf>
    <xf numFmtId="0" fontId="19" fillId="12" borderId="16"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5"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31" fontId="3" fillId="0" borderId="1" xfId="0" applyNumberFormat="1"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56"/>
  <sheetViews>
    <sheetView tabSelected="1" workbookViewId="0">
      <selection activeCell="D12" sqref="D12"/>
    </sheetView>
  </sheetViews>
  <sheetFormatPr defaultColWidth="9" defaultRowHeight="13.5"/>
  <cols>
    <col min="1" max="1" width="4.09166666666667" style="2" customWidth="1"/>
    <col min="2" max="2" width="6.125" style="2" customWidth="1"/>
    <col min="3" max="3" width="9" style="2"/>
    <col min="4" max="4" width="12.2" style="2" customWidth="1"/>
    <col min="5" max="5" width="31.4666666666667" style="3" customWidth="1"/>
    <col min="6" max="6" width="14.875" style="2" customWidth="1"/>
    <col min="7" max="7" width="9.55833333333333" style="2" customWidth="1"/>
    <col min="8" max="9" width="9.375" style="2" customWidth="1"/>
    <col min="10" max="12" width="9" style="2" customWidth="1"/>
    <col min="13" max="13" width="9.25" style="2" customWidth="1"/>
    <col min="14" max="14" width="25.725" style="2" customWidth="1"/>
    <col min="15" max="15" width="23.125" style="2" customWidth="1"/>
    <col min="16" max="16" width="14" style="2"/>
    <col min="17" max="17" width="5.63333333333333" style="2" customWidth="1"/>
    <col min="18" max="16384" width="9" style="1"/>
  </cols>
  <sheetData>
    <row r="1" ht="28.5" spans="1:17">
      <c r="A1" s="4" t="s">
        <v>0</v>
      </c>
      <c r="B1" s="4"/>
      <c r="C1" s="4"/>
      <c r="D1" s="4"/>
      <c r="E1" s="5"/>
      <c r="F1" s="4"/>
      <c r="G1" s="4"/>
      <c r="H1" s="4"/>
      <c r="I1" s="4"/>
      <c r="J1" s="4"/>
      <c r="K1" s="4"/>
      <c r="L1" s="4"/>
      <c r="M1" s="4"/>
      <c r="N1" s="4"/>
      <c r="O1" s="4"/>
      <c r="P1" s="4"/>
      <c r="Q1" s="4"/>
    </row>
    <row r="2" ht="25" customHeight="1" spans="1:17">
      <c r="A2" s="6" t="s">
        <v>1</v>
      </c>
      <c r="B2" s="7" t="s">
        <v>2</v>
      </c>
      <c r="C2" s="7" t="s">
        <v>3</v>
      </c>
      <c r="D2" s="7" t="s">
        <v>4</v>
      </c>
      <c r="E2" s="7" t="s">
        <v>5</v>
      </c>
      <c r="F2" s="8" t="s">
        <v>6</v>
      </c>
      <c r="G2" s="9"/>
      <c r="H2" s="10" t="s">
        <v>7</v>
      </c>
      <c r="I2" s="22"/>
      <c r="J2" s="22"/>
      <c r="K2" s="22"/>
      <c r="L2" s="23"/>
      <c r="M2" s="7" t="s">
        <v>8</v>
      </c>
      <c r="N2" s="7" t="s">
        <v>9</v>
      </c>
      <c r="O2" s="24" t="s">
        <v>10</v>
      </c>
      <c r="P2" s="6" t="s">
        <v>11</v>
      </c>
      <c r="Q2" s="27" t="s">
        <v>12</v>
      </c>
    </row>
    <row r="3" ht="25" customHeight="1" spans="1:17">
      <c r="A3" s="6"/>
      <c r="B3" s="11"/>
      <c r="C3" s="11"/>
      <c r="D3" s="11"/>
      <c r="E3" s="11"/>
      <c r="F3" s="6" t="s">
        <v>13</v>
      </c>
      <c r="G3" s="6" t="s">
        <v>14</v>
      </c>
      <c r="H3" s="6" t="s">
        <v>15</v>
      </c>
      <c r="I3" s="6" t="s">
        <v>16</v>
      </c>
      <c r="J3" s="6" t="s">
        <v>17</v>
      </c>
      <c r="K3" s="6" t="s">
        <v>18</v>
      </c>
      <c r="L3" s="6" t="s">
        <v>19</v>
      </c>
      <c r="M3" s="11"/>
      <c r="N3" s="11"/>
      <c r="O3" s="25"/>
      <c r="P3" s="6"/>
      <c r="Q3" s="28"/>
    </row>
    <row r="4" ht="25" customHeight="1" spans="1:17">
      <c r="A4" s="12" t="s">
        <v>20</v>
      </c>
      <c r="B4" s="13"/>
      <c r="C4" s="13"/>
      <c r="D4" s="14"/>
      <c r="E4" s="15"/>
      <c r="F4" s="16"/>
      <c r="G4" s="16"/>
      <c r="H4" s="16">
        <f>H5+H30+H52+H55</f>
        <v>58927.55</v>
      </c>
      <c r="I4" s="16">
        <f>I5+I30+I52+I55</f>
        <v>35493.55</v>
      </c>
      <c r="J4" s="16">
        <f>J5+J30+J52+J55</f>
        <v>10620</v>
      </c>
      <c r="K4" s="16">
        <f>K5+K30+K52+K55</f>
        <v>2484</v>
      </c>
      <c r="L4" s="16">
        <f>L5+L30+L52+L55</f>
        <v>10330</v>
      </c>
      <c r="M4" s="6"/>
      <c r="N4" s="6"/>
      <c r="O4" s="6"/>
      <c r="P4" s="6"/>
      <c r="Q4" s="6"/>
    </row>
    <row r="5" ht="25" customHeight="1" spans="1:17">
      <c r="A5" s="12" t="s">
        <v>21</v>
      </c>
      <c r="B5" s="13"/>
      <c r="C5" s="13"/>
      <c r="D5" s="14"/>
      <c r="E5" s="15"/>
      <c r="F5" s="16"/>
      <c r="G5" s="16"/>
      <c r="H5" s="16">
        <f>SUM(H6:H29)</f>
        <v>33129.75</v>
      </c>
      <c r="I5" s="16">
        <f>SUM(I6:I29)</f>
        <v>21358.75</v>
      </c>
      <c r="J5" s="16">
        <f>SUM(J6:J29)</f>
        <v>8240</v>
      </c>
      <c r="K5" s="16">
        <f>SUM(K6:K29)</f>
        <v>2011</v>
      </c>
      <c r="L5" s="16">
        <f>SUM(L6:L29)</f>
        <v>1520</v>
      </c>
      <c r="M5" s="6"/>
      <c r="N5" s="6"/>
      <c r="O5" s="6"/>
      <c r="P5" s="6"/>
      <c r="Q5" s="6"/>
    </row>
    <row r="6" ht="141" customHeight="1" spans="1:17">
      <c r="A6" s="6">
        <v>1</v>
      </c>
      <c r="B6" s="6" t="s">
        <v>22</v>
      </c>
      <c r="C6" s="6" t="s">
        <v>23</v>
      </c>
      <c r="D6" s="6" t="s">
        <v>24</v>
      </c>
      <c r="E6" s="17" t="s">
        <v>25</v>
      </c>
      <c r="F6" s="6" t="s">
        <v>26</v>
      </c>
      <c r="G6" s="6" t="s">
        <v>27</v>
      </c>
      <c r="H6" s="6">
        <v>255.25</v>
      </c>
      <c r="I6" s="6">
        <v>255.25</v>
      </c>
      <c r="J6" s="6"/>
      <c r="K6" s="6"/>
      <c r="L6" s="6"/>
      <c r="M6" s="6" t="s">
        <v>28</v>
      </c>
      <c r="N6" s="6" t="s">
        <v>29</v>
      </c>
      <c r="O6" s="6" t="s">
        <v>30</v>
      </c>
      <c r="P6" s="26">
        <v>44895</v>
      </c>
      <c r="Q6" s="6"/>
    </row>
    <row r="7" ht="74" customHeight="1" spans="1:17">
      <c r="A7" s="6">
        <v>2</v>
      </c>
      <c r="B7" s="6" t="s">
        <v>22</v>
      </c>
      <c r="C7" s="6" t="s">
        <v>31</v>
      </c>
      <c r="D7" s="6" t="s">
        <v>32</v>
      </c>
      <c r="E7" s="17" t="s">
        <v>33</v>
      </c>
      <c r="F7" s="6" t="s">
        <v>34</v>
      </c>
      <c r="G7" s="6" t="s">
        <v>35</v>
      </c>
      <c r="H7" s="6">
        <v>393</v>
      </c>
      <c r="I7" s="6"/>
      <c r="J7" s="6">
        <v>393</v>
      </c>
      <c r="K7" s="6"/>
      <c r="L7" s="6"/>
      <c r="M7" s="6" t="s">
        <v>36</v>
      </c>
      <c r="N7" s="6" t="s">
        <v>37</v>
      </c>
      <c r="O7" s="6" t="s">
        <v>38</v>
      </c>
      <c r="P7" s="26">
        <v>44925</v>
      </c>
      <c r="Q7" s="6"/>
    </row>
    <row r="8" ht="74" customHeight="1" spans="1:17">
      <c r="A8" s="6">
        <v>3</v>
      </c>
      <c r="B8" s="6" t="s">
        <v>22</v>
      </c>
      <c r="C8" s="6" t="s">
        <v>31</v>
      </c>
      <c r="D8" s="6" t="s">
        <v>39</v>
      </c>
      <c r="E8" s="17" t="s">
        <v>40</v>
      </c>
      <c r="F8" s="6" t="s">
        <v>41</v>
      </c>
      <c r="G8" s="6" t="s">
        <v>42</v>
      </c>
      <c r="H8" s="6">
        <v>549</v>
      </c>
      <c r="I8" s="6"/>
      <c r="J8" s="6">
        <v>549</v>
      </c>
      <c r="K8" s="6"/>
      <c r="L8" s="6"/>
      <c r="M8" s="6" t="s">
        <v>36</v>
      </c>
      <c r="N8" s="6" t="s">
        <v>43</v>
      </c>
      <c r="O8" s="6" t="s">
        <v>38</v>
      </c>
      <c r="P8" s="26">
        <v>44925</v>
      </c>
      <c r="Q8" s="6"/>
    </row>
    <row r="9" ht="74" customHeight="1" spans="1:17">
      <c r="A9" s="6">
        <v>4</v>
      </c>
      <c r="B9" s="6" t="s">
        <v>22</v>
      </c>
      <c r="C9" s="6" t="s">
        <v>31</v>
      </c>
      <c r="D9" s="6" t="s">
        <v>44</v>
      </c>
      <c r="E9" s="17" t="s">
        <v>45</v>
      </c>
      <c r="F9" s="6" t="s">
        <v>46</v>
      </c>
      <c r="G9" s="6" t="s">
        <v>47</v>
      </c>
      <c r="H9" s="6">
        <v>584</v>
      </c>
      <c r="I9" s="6"/>
      <c r="J9" s="6">
        <v>584</v>
      </c>
      <c r="K9" s="6"/>
      <c r="L9" s="6"/>
      <c r="M9" s="6" t="s">
        <v>36</v>
      </c>
      <c r="N9" s="6" t="s">
        <v>48</v>
      </c>
      <c r="O9" s="6" t="s">
        <v>38</v>
      </c>
      <c r="P9" s="26">
        <v>44925</v>
      </c>
      <c r="Q9" s="6"/>
    </row>
    <row r="10" ht="74" customHeight="1" spans="1:17">
      <c r="A10" s="6">
        <v>5</v>
      </c>
      <c r="B10" s="6" t="s">
        <v>22</v>
      </c>
      <c r="C10" s="6" t="s">
        <v>31</v>
      </c>
      <c r="D10" s="6" t="s">
        <v>49</v>
      </c>
      <c r="E10" s="17" t="s">
        <v>50</v>
      </c>
      <c r="F10" s="6" t="s">
        <v>46</v>
      </c>
      <c r="G10" s="6" t="s">
        <v>51</v>
      </c>
      <c r="H10" s="6">
        <v>496</v>
      </c>
      <c r="I10" s="6"/>
      <c r="J10" s="6">
        <v>496</v>
      </c>
      <c r="K10" s="6"/>
      <c r="L10" s="6"/>
      <c r="M10" s="6" t="s">
        <v>36</v>
      </c>
      <c r="N10" s="6" t="s">
        <v>52</v>
      </c>
      <c r="O10" s="6" t="s">
        <v>38</v>
      </c>
      <c r="P10" s="26">
        <v>44925</v>
      </c>
      <c r="Q10" s="6"/>
    </row>
    <row r="11" ht="74" customHeight="1" spans="1:17">
      <c r="A11" s="6">
        <v>6</v>
      </c>
      <c r="B11" s="6" t="s">
        <v>22</v>
      </c>
      <c r="C11" s="6" t="s">
        <v>31</v>
      </c>
      <c r="D11" s="6" t="s">
        <v>53</v>
      </c>
      <c r="E11" s="17" t="s">
        <v>54</v>
      </c>
      <c r="F11" s="6" t="s">
        <v>55</v>
      </c>
      <c r="G11" s="6" t="s">
        <v>56</v>
      </c>
      <c r="H11" s="6">
        <v>453</v>
      </c>
      <c r="I11" s="6"/>
      <c r="J11" s="6">
        <v>453</v>
      </c>
      <c r="K11" s="6"/>
      <c r="L11" s="6"/>
      <c r="M11" s="6" t="s">
        <v>36</v>
      </c>
      <c r="N11" s="6" t="s">
        <v>57</v>
      </c>
      <c r="O11" s="6" t="s">
        <v>38</v>
      </c>
      <c r="P11" s="26">
        <v>44925</v>
      </c>
      <c r="Q11" s="6"/>
    </row>
    <row r="12" ht="74" customHeight="1" spans="1:17">
      <c r="A12" s="6">
        <v>7</v>
      </c>
      <c r="B12" s="6" t="s">
        <v>22</v>
      </c>
      <c r="C12" s="6" t="s">
        <v>31</v>
      </c>
      <c r="D12" s="6" t="s">
        <v>58</v>
      </c>
      <c r="E12" s="17" t="s">
        <v>59</v>
      </c>
      <c r="F12" s="6" t="s">
        <v>55</v>
      </c>
      <c r="G12" s="6" t="s">
        <v>60</v>
      </c>
      <c r="H12" s="6">
        <v>584</v>
      </c>
      <c r="I12" s="6">
        <v>584</v>
      </c>
      <c r="J12" s="6"/>
      <c r="K12" s="6"/>
      <c r="L12" s="6"/>
      <c r="M12" s="6" t="s">
        <v>36</v>
      </c>
      <c r="N12" s="6" t="s">
        <v>61</v>
      </c>
      <c r="O12" s="6" t="s">
        <v>38</v>
      </c>
      <c r="P12" s="26">
        <v>44925</v>
      </c>
      <c r="Q12" s="6"/>
    </row>
    <row r="13" ht="74" customHeight="1" spans="1:17">
      <c r="A13" s="6">
        <v>8</v>
      </c>
      <c r="B13" s="6" t="s">
        <v>22</v>
      </c>
      <c r="C13" s="6" t="s">
        <v>31</v>
      </c>
      <c r="D13" s="6" t="s">
        <v>62</v>
      </c>
      <c r="E13" s="17" t="s">
        <v>63</v>
      </c>
      <c r="F13" s="6" t="s">
        <v>64</v>
      </c>
      <c r="G13" s="6" t="s">
        <v>65</v>
      </c>
      <c r="H13" s="6">
        <v>102</v>
      </c>
      <c r="I13" s="6">
        <v>102</v>
      </c>
      <c r="J13" s="6"/>
      <c r="K13" s="6"/>
      <c r="L13" s="6"/>
      <c r="M13" s="6" t="s">
        <v>36</v>
      </c>
      <c r="N13" s="6" t="s">
        <v>66</v>
      </c>
      <c r="O13" s="6" t="s">
        <v>66</v>
      </c>
      <c r="P13" s="26">
        <v>44895</v>
      </c>
      <c r="Q13" s="6"/>
    </row>
    <row r="14" ht="74" customHeight="1" spans="1:17">
      <c r="A14" s="6">
        <v>9</v>
      </c>
      <c r="B14" s="6" t="s">
        <v>22</v>
      </c>
      <c r="C14" s="6" t="s">
        <v>67</v>
      </c>
      <c r="D14" s="6" t="s">
        <v>68</v>
      </c>
      <c r="E14" s="17" t="s">
        <v>69</v>
      </c>
      <c r="F14" s="6" t="s">
        <v>70</v>
      </c>
      <c r="G14" s="6" t="s">
        <v>71</v>
      </c>
      <c r="H14" s="6">
        <v>21</v>
      </c>
      <c r="I14" s="6">
        <v>21</v>
      </c>
      <c r="J14" s="6"/>
      <c r="K14" s="6"/>
      <c r="L14" s="6"/>
      <c r="M14" s="6" t="s">
        <v>36</v>
      </c>
      <c r="N14" s="6" t="s">
        <v>72</v>
      </c>
      <c r="O14" s="6" t="s">
        <v>72</v>
      </c>
      <c r="P14" s="26">
        <v>44895</v>
      </c>
      <c r="Q14" s="6"/>
    </row>
    <row r="15" ht="74" customHeight="1" spans="1:17">
      <c r="A15" s="6">
        <v>10</v>
      </c>
      <c r="B15" s="6" t="s">
        <v>22</v>
      </c>
      <c r="C15" s="6" t="s">
        <v>67</v>
      </c>
      <c r="D15" s="6" t="s">
        <v>73</v>
      </c>
      <c r="E15" s="17" t="s">
        <v>74</v>
      </c>
      <c r="F15" s="6" t="s">
        <v>75</v>
      </c>
      <c r="G15" s="6" t="s">
        <v>76</v>
      </c>
      <c r="H15" s="6">
        <v>254</v>
      </c>
      <c r="I15" s="6">
        <v>254</v>
      </c>
      <c r="J15" s="6"/>
      <c r="K15" s="6"/>
      <c r="L15" s="6"/>
      <c r="M15" s="6" t="s">
        <v>36</v>
      </c>
      <c r="N15" s="6" t="s">
        <v>77</v>
      </c>
      <c r="O15" s="6" t="s">
        <v>77</v>
      </c>
      <c r="P15" s="26">
        <v>44925</v>
      </c>
      <c r="Q15" s="6"/>
    </row>
    <row r="16" ht="74" customHeight="1" spans="1:17">
      <c r="A16" s="6">
        <v>11</v>
      </c>
      <c r="B16" s="6" t="s">
        <v>22</v>
      </c>
      <c r="C16" s="6" t="s">
        <v>31</v>
      </c>
      <c r="D16" s="6" t="s">
        <v>78</v>
      </c>
      <c r="E16" s="17" t="s">
        <v>79</v>
      </c>
      <c r="F16" s="6" t="s">
        <v>80</v>
      </c>
      <c r="G16" s="6" t="s">
        <v>81</v>
      </c>
      <c r="H16" s="6">
        <v>2000</v>
      </c>
      <c r="I16" s="6"/>
      <c r="J16" s="6"/>
      <c r="K16" s="6">
        <v>2000</v>
      </c>
      <c r="L16" s="6"/>
      <c r="M16" s="6" t="s">
        <v>82</v>
      </c>
      <c r="N16" s="6" t="s">
        <v>83</v>
      </c>
      <c r="O16" s="6" t="s">
        <v>38</v>
      </c>
      <c r="P16" s="26">
        <v>44925</v>
      </c>
      <c r="Q16" s="6"/>
    </row>
    <row r="17" ht="74" customHeight="1" spans="1:17">
      <c r="A17" s="6">
        <v>12</v>
      </c>
      <c r="B17" s="6" t="s">
        <v>22</v>
      </c>
      <c r="C17" s="6" t="s">
        <v>31</v>
      </c>
      <c r="D17" s="6" t="s">
        <v>84</v>
      </c>
      <c r="E17" s="17" t="s">
        <v>85</v>
      </c>
      <c r="F17" s="6" t="s">
        <v>80</v>
      </c>
      <c r="G17" s="6" t="s">
        <v>81</v>
      </c>
      <c r="H17" s="6">
        <v>5000</v>
      </c>
      <c r="I17" s="6"/>
      <c r="J17" s="6">
        <v>5000</v>
      </c>
      <c r="K17" s="6"/>
      <c r="L17" s="6"/>
      <c r="M17" s="6" t="s">
        <v>82</v>
      </c>
      <c r="N17" s="6" t="s">
        <v>83</v>
      </c>
      <c r="O17" s="6" t="s">
        <v>38</v>
      </c>
      <c r="P17" s="26">
        <v>44925</v>
      </c>
      <c r="Q17" s="6"/>
    </row>
    <row r="18" ht="74" customHeight="1" spans="1:17">
      <c r="A18" s="6">
        <v>13</v>
      </c>
      <c r="B18" s="6" t="s">
        <v>22</v>
      </c>
      <c r="C18" s="6" t="s">
        <v>67</v>
      </c>
      <c r="D18" s="6" t="s">
        <v>86</v>
      </c>
      <c r="E18" s="17" t="s">
        <v>87</v>
      </c>
      <c r="F18" s="6" t="s">
        <v>88</v>
      </c>
      <c r="G18" s="6" t="s">
        <v>89</v>
      </c>
      <c r="H18" s="6">
        <v>246</v>
      </c>
      <c r="I18" s="6">
        <v>246</v>
      </c>
      <c r="J18" s="6"/>
      <c r="K18" s="6"/>
      <c r="L18" s="6"/>
      <c r="M18" s="6" t="s">
        <v>36</v>
      </c>
      <c r="N18" s="6" t="s">
        <v>90</v>
      </c>
      <c r="O18" s="6" t="s">
        <v>90</v>
      </c>
      <c r="P18" s="26">
        <v>44895</v>
      </c>
      <c r="Q18" s="6"/>
    </row>
    <row r="19" ht="74" customHeight="1" spans="1:17">
      <c r="A19" s="6">
        <v>14</v>
      </c>
      <c r="B19" s="6" t="s">
        <v>22</v>
      </c>
      <c r="C19" s="6" t="s">
        <v>31</v>
      </c>
      <c r="D19" s="6" t="s">
        <v>91</v>
      </c>
      <c r="E19" s="17" t="s">
        <v>92</v>
      </c>
      <c r="F19" s="6" t="s">
        <v>41</v>
      </c>
      <c r="G19" s="6" t="s">
        <v>93</v>
      </c>
      <c r="H19" s="6">
        <v>179</v>
      </c>
      <c r="I19" s="6"/>
      <c r="J19" s="6">
        <v>179</v>
      </c>
      <c r="K19" s="6"/>
      <c r="L19" s="6"/>
      <c r="M19" s="6" t="s">
        <v>36</v>
      </c>
      <c r="N19" s="6" t="s">
        <v>94</v>
      </c>
      <c r="O19" s="6" t="s">
        <v>38</v>
      </c>
      <c r="P19" s="26">
        <v>44895</v>
      </c>
      <c r="Q19" s="6"/>
    </row>
    <row r="20" ht="74" customHeight="1" spans="1:17">
      <c r="A20" s="6">
        <v>15</v>
      </c>
      <c r="B20" s="6" t="s">
        <v>22</v>
      </c>
      <c r="C20" s="6" t="s">
        <v>95</v>
      </c>
      <c r="D20" s="6" t="s">
        <v>96</v>
      </c>
      <c r="E20" s="17" t="s">
        <v>97</v>
      </c>
      <c r="F20" s="6" t="s">
        <v>98</v>
      </c>
      <c r="G20" s="6" t="s">
        <v>99</v>
      </c>
      <c r="H20" s="6">
        <v>177.4</v>
      </c>
      <c r="I20" s="6"/>
      <c r="J20" s="6">
        <v>177.4</v>
      </c>
      <c r="K20" s="6"/>
      <c r="L20" s="6"/>
      <c r="M20" s="6" t="s">
        <v>100</v>
      </c>
      <c r="N20" s="6" t="s">
        <v>101</v>
      </c>
      <c r="O20" s="6" t="s">
        <v>102</v>
      </c>
      <c r="P20" s="26">
        <v>44895</v>
      </c>
      <c r="Q20" s="6"/>
    </row>
    <row r="21" ht="191" customHeight="1" spans="1:17">
      <c r="A21" s="6">
        <v>16</v>
      </c>
      <c r="B21" s="6" t="s">
        <v>22</v>
      </c>
      <c r="C21" s="6" t="s">
        <v>31</v>
      </c>
      <c r="D21" s="6" t="s">
        <v>103</v>
      </c>
      <c r="E21" s="17" t="s">
        <v>104</v>
      </c>
      <c r="F21" s="6" t="s">
        <v>105</v>
      </c>
      <c r="G21" s="6" t="s">
        <v>106</v>
      </c>
      <c r="H21" s="6">
        <v>995.15</v>
      </c>
      <c r="I21" s="6">
        <v>995.15</v>
      </c>
      <c r="J21" s="6"/>
      <c r="K21" s="6"/>
      <c r="L21" s="6"/>
      <c r="M21" s="6" t="s">
        <v>107</v>
      </c>
      <c r="N21" s="6" t="s">
        <v>108</v>
      </c>
      <c r="O21" s="6" t="s">
        <v>109</v>
      </c>
      <c r="P21" s="26">
        <v>44910</v>
      </c>
      <c r="Q21" s="6"/>
    </row>
    <row r="22" ht="70" customHeight="1" spans="1:17">
      <c r="A22" s="6">
        <v>17</v>
      </c>
      <c r="B22" s="6" t="s">
        <v>110</v>
      </c>
      <c r="C22" s="6" t="s">
        <v>67</v>
      </c>
      <c r="D22" s="6" t="s">
        <v>111</v>
      </c>
      <c r="E22" s="17" t="s">
        <v>112</v>
      </c>
      <c r="F22" s="6" t="s">
        <v>41</v>
      </c>
      <c r="G22" s="6" t="s">
        <v>113</v>
      </c>
      <c r="H22" s="6">
        <v>115</v>
      </c>
      <c r="I22" s="6"/>
      <c r="J22" s="6">
        <v>115</v>
      </c>
      <c r="K22" s="6"/>
      <c r="L22" s="6"/>
      <c r="M22" s="6" t="s">
        <v>36</v>
      </c>
      <c r="N22" s="6" t="s">
        <v>114</v>
      </c>
      <c r="O22" s="6" t="s">
        <v>114</v>
      </c>
      <c r="P22" s="26">
        <v>44925</v>
      </c>
      <c r="Q22" s="6"/>
    </row>
    <row r="23" ht="165.75" spans="1:17">
      <c r="A23" s="6">
        <v>18</v>
      </c>
      <c r="B23" s="6" t="s">
        <v>110</v>
      </c>
      <c r="C23" s="6" t="s">
        <v>115</v>
      </c>
      <c r="D23" s="6" t="s">
        <v>116</v>
      </c>
      <c r="E23" s="17" t="s">
        <v>117</v>
      </c>
      <c r="F23" s="6" t="s">
        <v>118</v>
      </c>
      <c r="G23" s="6"/>
      <c r="H23" s="6">
        <v>18566</v>
      </c>
      <c r="I23" s="6">
        <v>18566</v>
      </c>
      <c r="J23" s="6"/>
      <c r="K23" s="6"/>
      <c r="L23" s="6"/>
      <c r="M23" s="6" t="s">
        <v>119</v>
      </c>
      <c r="N23" s="6" t="s">
        <v>120</v>
      </c>
      <c r="O23" s="6" t="s">
        <v>121</v>
      </c>
      <c r="P23" s="26">
        <v>44925</v>
      </c>
      <c r="Q23" s="6"/>
    </row>
    <row r="24" ht="71.25" spans="1:17">
      <c r="A24" s="6">
        <v>19</v>
      </c>
      <c r="B24" s="6" t="s">
        <v>110</v>
      </c>
      <c r="C24" s="6" t="s">
        <v>31</v>
      </c>
      <c r="D24" s="6" t="s">
        <v>122</v>
      </c>
      <c r="E24" s="17" t="s">
        <v>123</v>
      </c>
      <c r="F24" s="6" t="s">
        <v>75</v>
      </c>
      <c r="G24" s="6" t="s">
        <v>124</v>
      </c>
      <c r="H24" s="6">
        <v>1806.75</v>
      </c>
      <c r="I24" s="6">
        <v>272.15</v>
      </c>
      <c r="J24" s="6">
        <v>123.6</v>
      </c>
      <c r="K24" s="6">
        <v>11</v>
      </c>
      <c r="L24" s="6">
        <v>1400</v>
      </c>
      <c r="M24" s="6" t="s">
        <v>82</v>
      </c>
      <c r="N24" s="6" t="s">
        <v>38</v>
      </c>
      <c r="O24" s="6" t="s">
        <v>38</v>
      </c>
      <c r="P24" s="26">
        <v>44895</v>
      </c>
      <c r="Q24" s="6"/>
    </row>
    <row r="25" ht="67" customHeight="1" spans="1:17">
      <c r="A25" s="6">
        <v>20</v>
      </c>
      <c r="B25" s="6" t="s">
        <v>110</v>
      </c>
      <c r="C25" s="6" t="s">
        <v>31</v>
      </c>
      <c r="D25" s="6" t="s">
        <v>125</v>
      </c>
      <c r="E25" s="17" t="s">
        <v>126</v>
      </c>
      <c r="F25" s="6" t="s">
        <v>75</v>
      </c>
      <c r="G25" s="6" t="s">
        <v>127</v>
      </c>
      <c r="H25" s="6">
        <v>170</v>
      </c>
      <c r="I25" s="6"/>
      <c r="J25" s="6">
        <v>170</v>
      </c>
      <c r="K25" s="6"/>
      <c r="L25" s="6"/>
      <c r="M25" s="6" t="s">
        <v>128</v>
      </c>
      <c r="N25" s="6" t="s">
        <v>38</v>
      </c>
      <c r="O25" s="6" t="s">
        <v>38</v>
      </c>
      <c r="P25" s="26">
        <v>44925</v>
      </c>
      <c r="Q25" s="6"/>
    </row>
    <row r="26" ht="63" customHeight="1" spans="1:17">
      <c r="A26" s="6">
        <v>21</v>
      </c>
      <c r="B26" s="6" t="s">
        <v>110</v>
      </c>
      <c r="C26" s="6" t="s">
        <v>31</v>
      </c>
      <c r="D26" s="6" t="s">
        <v>129</v>
      </c>
      <c r="E26" s="17" t="s">
        <v>130</v>
      </c>
      <c r="F26" s="6" t="s">
        <v>131</v>
      </c>
      <c r="G26" s="6" t="s">
        <v>132</v>
      </c>
      <c r="H26" s="6">
        <v>50</v>
      </c>
      <c r="I26" s="6"/>
      <c r="J26" s="6"/>
      <c r="K26" s="6"/>
      <c r="L26" s="6">
        <v>50</v>
      </c>
      <c r="M26" s="6" t="s">
        <v>133</v>
      </c>
      <c r="N26" s="6" t="s">
        <v>102</v>
      </c>
      <c r="O26" s="6" t="s">
        <v>102</v>
      </c>
      <c r="P26" s="26">
        <v>44925</v>
      </c>
      <c r="Q26" s="6"/>
    </row>
    <row r="27" ht="63" customHeight="1" spans="1:17">
      <c r="A27" s="6">
        <v>22</v>
      </c>
      <c r="B27" s="6" t="s">
        <v>110</v>
      </c>
      <c r="C27" s="6" t="s">
        <v>31</v>
      </c>
      <c r="D27" s="6" t="s">
        <v>134</v>
      </c>
      <c r="E27" s="17" t="s">
        <v>135</v>
      </c>
      <c r="F27" s="6" t="s">
        <v>98</v>
      </c>
      <c r="G27" s="6" t="s">
        <v>99</v>
      </c>
      <c r="H27" s="6">
        <v>63.2</v>
      </c>
      <c r="I27" s="6">
        <v>63.2</v>
      </c>
      <c r="J27" s="6"/>
      <c r="K27" s="6"/>
      <c r="L27" s="6"/>
      <c r="M27" s="6" t="s">
        <v>82</v>
      </c>
      <c r="N27" s="6" t="s">
        <v>101</v>
      </c>
      <c r="O27" s="6" t="s">
        <v>102</v>
      </c>
      <c r="P27" s="26">
        <v>44925</v>
      </c>
      <c r="Q27" s="6"/>
    </row>
    <row r="28" ht="63" customHeight="1" spans="1:17">
      <c r="A28" s="6">
        <v>23</v>
      </c>
      <c r="B28" s="6" t="s">
        <v>110</v>
      </c>
      <c r="C28" s="6" t="s">
        <v>31</v>
      </c>
      <c r="D28" s="6" t="s">
        <v>136</v>
      </c>
      <c r="E28" s="17" t="s">
        <v>137</v>
      </c>
      <c r="F28" s="6" t="s">
        <v>88</v>
      </c>
      <c r="G28" s="6" t="s">
        <v>138</v>
      </c>
      <c r="H28" s="6">
        <v>20</v>
      </c>
      <c r="I28" s="6"/>
      <c r="J28" s="6"/>
      <c r="K28" s="6"/>
      <c r="L28" s="6">
        <v>20</v>
      </c>
      <c r="M28" s="6" t="s">
        <v>139</v>
      </c>
      <c r="N28" s="6" t="s">
        <v>140</v>
      </c>
      <c r="O28" s="6" t="s">
        <v>102</v>
      </c>
      <c r="P28" s="26">
        <v>44910</v>
      </c>
      <c r="Q28" s="6"/>
    </row>
    <row r="29" ht="61" customHeight="1" spans="1:17">
      <c r="A29" s="6">
        <v>24</v>
      </c>
      <c r="B29" s="6" t="s">
        <v>110</v>
      </c>
      <c r="C29" s="6" t="s">
        <v>67</v>
      </c>
      <c r="D29" s="6" t="s">
        <v>141</v>
      </c>
      <c r="E29" s="17" t="s">
        <v>142</v>
      </c>
      <c r="F29" s="6" t="s">
        <v>98</v>
      </c>
      <c r="G29" s="6" t="s">
        <v>99</v>
      </c>
      <c r="H29" s="6">
        <v>50</v>
      </c>
      <c r="I29" s="6"/>
      <c r="J29" s="6"/>
      <c r="K29" s="6"/>
      <c r="L29" s="6">
        <v>50</v>
      </c>
      <c r="M29" s="6" t="s">
        <v>143</v>
      </c>
      <c r="N29" s="6" t="s">
        <v>101</v>
      </c>
      <c r="O29" s="6" t="s">
        <v>102</v>
      </c>
      <c r="P29" s="26">
        <v>44910</v>
      </c>
      <c r="Q29" s="6"/>
    </row>
    <row r="30" ht="25" customHeight="1" spans="1:17">
      <c r="A30" s="18" t="s">
        <v>144</v>
      </c>
      <c r="B30" s="19"/>
      <c r="C30" s="19"/>
      <c r="D30" s="20"/>
      <c r="E30" s="15"/>
      <c r="F30" s="6"/>
      <c r="G30" s="6"/>
      <c r="H30" s="16">
        <f>SUM(H31:H51)</f>
        <v>20859.8</v>
      </c>
      <c r="I30" s="16">
        <f>SUM(I31:I51)</f>
        <v>14134.8</v>
      </c>
      <c r="J30" s="16">
        <f>SUM(J31:J51)</f>
        <v>2380</v>
      </c>
      <c r="K30" s="16">
        <f>SUM(K31:K51)</f>
        <v>473</v>
      </c>
      <c r="L30" s="16">
        <f>SUM(L31:L51)</f>
        <v>3872</v>
      </c>
      <c r="M30" s="6"/>
      <c r="N30" s="6"/>
      <c r="O30" s="6"/>
      <c r="P30" s="6"/>
      <c r="Q30" s="6"/>
    </row>
    <row r="31" ht="110" customHeight="1" spans="1:17">
      <c r="A31" s="6">
        <v>1</v>
      </c>
      <c r="B31" s="6" t="s">
        <v>145</v>
      </c>
      <c r="C31" s="6" t="s">
        <v>146</v>
      </c>
      <c r="D31" s="6" t="s">
        <v>147</v>
      </c>
      <c r="E31" s="17" t="s">
        <v>148</v>
      </c>
      <c r="F31" s="6" t="s">
        <v>149</v>
      </c>
      <c r="G31" s="6" t="s">
        <v>150</v>
      </c>
      <c r="H31" s="6">
        <v>780.8</v>
      </c>
      <c r="I31" s="6">
        <v>780.8</v>
      </c>
      <c r="J31" s="6"/>
      <c r="K31" s="6"/>
      <c r="L31" s="6"/>
      <c r="M31" s="6" t="s">
        <v>82</v>
      </c>
      <c r="N31" s="6" t="s">
        <v>151</v>
      </c>
      <c r="O31" s="6" t="s">
        <v>152</v>
      </c>
      <c r="P31" s="26">
        <v>44925</v>
      </c>
      <c r="Q31" s="6"/>
    </row>
    <row r="32" ht="61" customHeight="1" spans="1:17">
      <c r="A32" s="6">
        <v>2</v>
      </c>
      <c r="B32" s="6" t="s">
        <v>145</v>
      </c>
      <c r="C32" s="6" t="s">
        <v>153</v>
      </c>
      <c r="D32" s="6" t="s">
        <v>154</v>
      </c>
      <c r="E32" s="17" t="s">
        <v>155</v>
      </c>
      <c r="F32" s="6" t="s">
        <v>149</v>
      </c>
      <c r="G32" s="6" t="s">
        <v>150</v>
      </c>
      <c r="H32" s="6">
        <v>729</v>
      </c>
      <c r="I32" s="6">
        <v>729</v>
      </c>
      <c r="J32" s="6"/>
      <c r="K32" s="6"/>
      <c r="L32" s="6"/>
      <c r="M32" s="6" t="s">
        <v>82</v>
      </c>
      <c r="N32" s="6" t="s">
        <v>156</v>
      </c>
      <c r="O32" s="6" t="s">
        <v>157</v>
      </c>
      <c r="P32" s="26">
        <v>44925</v>
      </c>
      <c r="Q32" s="6"/>
    </row>
    <row r="33" ht="261" customHeight="1" spans="1:17">
      <c r="A33" s="6">
        <v>3</v>
      </c>
      <c r="B33" s="6" t="s">
        <v>145</v>
      </c>
      <c r="C33" s="6" t="s">
        <v>158</v>
      </c>
      <c r="D33" s="6" t="s">
        <v>159</v>
      </c>
      <c r="E33" s="17" t="s">
        <v>160</v>
      </c>
      <c r="F33" s="6" t="s">
        <v>161</v>
      </c>
      <c r="G33" s="6" t="s">
        <v>162</v>
      </c>
      <c r="H33" s="6">
        <v>3000</v>
      </c>
      <c r="I33" s="6">
        <v>3000</v>
      </c>
      <c r="J33" s="6"/>
      <c r="K33" s="6"/>
      <c r="L33" s="6"/>
      <c r="M33" s="6" t="s">
        <v>163</v>
      </c>
      <c r="N33" s="6" t="s">
        <v>164</v>
      </c>
      <c r="O33" s="6" t="s">
        <v>165</v>
      </c>
      <c r="P33" s="26">
        <v>44925</v>
      </c>
      <c r="Q33" s="6"/>
    </row>
    <row r="34" ht="208" customHeight="1" spans="1:17">
      <c r="A34" s="6">
        <v>4</v>
      </c>
      <c r="B34" s="6" t="s">
        <v>145</v>
      </c>
      <c r="C34" s="6" t="s">
        <v>158</v>
      </c>
      <c r="D34" s="6" t="s">
        <v>166</v>
      </c>
      <c r="E34" s="17" t="s">
        <v>167</v>
      </c>
      <c r="F34" s="6" t="s">
        <v>98</v>
      </c>
      <c r="G34" s="6" t="s">
        <v>168</v>
      </c>
      <c r="H34" s="6">
        <v>6000</v>
      </c>
      <c r="I34" s="6">
        <v>6000</v>
      </c>
      <c r="J34" s="6"/>
      <c r="K34" s="6"/>
      <c r="L34" s="6"/>
      <c r="M34" s="6" t="s">
        <v>169</v>
      </c>
      <c r="N34" s="6" t="s">
        <v>170</v>
      </c>
      <c r="O34" s="6" t="s">
        <v>171</v>
      </c>
      <c r="P34" s="26">
        <v>44925</v>
      </c>
      <c r="Q34" s="6"/>
    </row>
    <row r="35" ht="175" customHeight="1" spans="1:17">
      <c r="A35" s="6">
        <v>5</v>
      </c>
      <c r="B35" s="6" t="s">
        <v>145</v>
      </c>
      <c r="C35" s="6" t="s">
        <v>172</v>
      </c>
      <c r="D35" s="6" t="s">
        <v>173</v>
      </c>
      <c r="E35" s="17" t="s">
        <v>174</v>
      </c>
      <c r="F35" s="21" t="s">
        <v>70</v>
      </c>
      <c r="G35" s="6" t="s">
        <v>175</v>
      </c>
      <c r="H35" s="6">
        <v>500</v>
      </c>
      <c r="I35" s="6">
        <v>500</v>
      </c>
      <c r="J35" s="6"/>
      <c r="K35" s="6"/>
      <c r="L35" s="6"/>
      <c r="M35" s="6" t="s">
        <v>176</v>
      </c>
      <c r="N35" s="6" t="s">
        <v>177</v>
      </c>
      <c r="O35" s="6" t="s">
        <v>178</v>
      </c>
      <c r="P35" s="26">
        <v>44925</v>
      </c>
      <c r="Q35" s="6"/>
    </row>
    <row r="36" ht="151" customHeight="1" spans="1:17">
      <c r="A36" s="6">
        <v>6</v>
      </c>
      <c r="B36" s="6" t="s">
        <v>145</v>
      </c>
      <c r="C36" s="6" t="s">
        <v>172</v>
      </c>
      <c r="D36" s="6" t="s">
        <v>179</v>
      </c>
      <c r="E36" s="17" t="s">
        <v>180</v>
      </c>
      <c r="F36" s="6" t="s">
        <v>181</v>
      </c>
      <c r="G36" s="6" t="s">
        <v>182</v>
      </c>
      <c r="H36" s="6">
        <v>100</v>
      </c>
      <c r="I36" s="6">
        <v>100</v>
      </c>
      <c r="J36" s="6"/>
      <c r="K36" s="6"/>
      <c r="L36" s="6"/>
      <c r="M36" s="6" t="s">
        <v>82</v>
      </c>
      <c r="N36" s="6" t="s">
        <v>183</v>
      </c>
      <c r="O36" s="6" t="s">
        <v>184</v>
      </c>
      <c r="P36" s="26">
        <v>44925</v>
      </c>
      <c r="Q36" s="6"/>
    </row>
    <row r="37" ht="140" customHeight="1" spans="1:17">
      <c r="A37" s="6">
        <v>7</v>
      </c>
      <c r="B37" s="6" t="s">
        <v>145</v>
      </c>
      <c r="C37" s="6" t="s">
        <v>172</v>
      </c>
      <c r="D37" s="6" t="s">
        <v>185</v>
      </c>
      <c r="E37" s="17" t="s">
        <v>186</v>
      </c>
      <c r="F37" s="6" t="s">
        <v>181</v>
      </c>
      <c r="G37" s="6" t="s">
        <v>187</v>
      </c>
      <c r="H37" s="6">
        <v>100</v>
      </c>
      <c r="I37" s="6">
        <v>100</v>
      </c>
      <c r="J37" s="6"/>
      <c r="K37" s="6"/>
      <c r="L37" s="6"/>
      <c r="M37" s="6" t="s">
        <v>82</v>
      </c>
      <c r="N37" s="6" t="s">
        <v>188</v>
      </c>
      <c r="O37" s="6" t="s">
        <v>184</v>
      </c>
      <c r="P37" s="26">
        <v>44925</v>
      </c>
      <c r="Q37" s="6"/>
    </row>
    <row r="38" ht="139" customHeight="1" spans="1:17">
      <c r="A38" s="6">
        <v>8</v>
      </c>
      <c r="B38" s="6" t="s">
        <v>145</v>
      </c>
      <c r="C38" s="6" t="s">
        <v>172</v>
      </c>
      <c r="D38" s="6" t="s">
        <v>189</v>
      </c>
      <c r="E38" s="17" t="s">
        <v>190</v>
      </c>
      <c r="F38" s="6" t="s">
        <v>181</v>
      </c>
      <c r="G38" s="6" t="s">
        <v>191</v>
      </c>
      <c r="H38" s="6">
        <v>100</v>
      </c>
      <c r="I38" s="6">
        <v>100</v>
      </c>
      <c r="J38" s="6"/>
      <c r="K38" s="6"/>
      <c r="L38" s="6"/>
      <c r="M38" s="6" t="s">
        <v>82</v>
      </c>
      <c r="N38" s="6" t="s">
        <v>192</v>
      </c>
      <c r="O38" s="6" t="s">
        <v>184</v>
      </c>
      <c r="P38" s="26">
        <v>44925</v>
      </c>
      <c r="Q38" s="6"/>
    </row>
    <row r="39" ht="147" customHeight="1" spans="1:17">
      <c r="A39" s="6">
        <v>9</v>
      </c>
      <c r="B39" s="6" t="s">
        <v>145</v>
      </c>
      <c r="C39" s="6" t="s">
        <v>172</v>
      </c>
      <c r="D39" s="6" t="s">
        <v>193</v>
      </c>
      <c r="E39" s="17" t="s">
        <v>194</v>
      </c>
      <c r="F39" s="6" t="s">
        <v>181</v>
      </c>
      <c r="G39" s="6" t="s">
        <v>195</v>
      </c>
      <c r="H39" s="6">
        <v>100</v>
      </c>
      <c r="I39" s="6">
        <v>100</v>
      </c>
      <c r="J39" s="6"/>
      <c r="K39" s="6"/>
      <c r="L39" s="6"/>
      <c r="M39" s="6" t="s">
        <v>82</v>
      </c>
      <c r="N39" s="6" t="s">
        <v>196</v>
      </c>
      <c r="O39" s="6" t="s">
        <v>184</v>
      </c>
      <c r="P39" s="26">
        <v>44925</v>
      </c>
      <c r="Q39" s="6"/>
    </row>
    <row r="40" ht="147" customHeight="1" spans="1:17">
      <c r="A40" s="6">
        <v>10</v>
      </c>
      <c r="B40" s="6" t="s">
        <v>145</v>
      </c>
      <c r="C40" s="6" t="s">
        <v>172</v>
      </c>
      <c r="D40" s="6" t="s">
        <v>197</v>
      </c>
      <c r="E40" s="17" t="s">
        <v>198</v>
      </c>
      <c r="F40" s="6" t="s">
        <v>181</v>
      </c>
      <c r="G40" s="6" t="s">
        <v>199</v>
      </c>
      <c r="H40" s="6">
        <v>100</v>
      </c>
      <c r="I40" s="6">
        <v>100</v>
      </c>
      <c r="J40" s="6"/>
      <c r="K40" s="6"/>
      <c r="L40" s="6"/>
      <c r="M40" s="6" t="s">
        <v>82</v>
      </c>
      <c r="N40" s="6" t="s">
        <v>200</v>
      </c>
      <c r="O40" s="6" t="s">
        <v>184</v>
      </c>
      <c r="P40" s="26">
        <v>44925</v>
      </c>
      <c r="Q40" s="6"/>
    </row>
    <row r="41" ht="142" customHeight="1" spans="1:17">
      <c r="A41" s="6">
        <v>11</v>
      </c>
      <c r="B41" s="6" t="s">
        <v>145</v>
      </c>
      <c r="C41" s="6" t="s">
        <v>172</v>
      </c>
      <c r="D41" s="6" t="s">
        <v>201</v>
      </c>
      <c r="E41" s="17" t="s">
        <v>202</v>
      </c>
      <c r="F41" s="6" t="s">
        <v>181</v>
      </c>
      <c r="G41" s="6" t="s">
        <v>203</v>
      </c>
      <c r="H41" s="6">
        <v>100</v>
      </c>
      <c r="I41" s="6">
        <v>100</v>
      </c>
      <c r="J41" s="6"/>
      <c r="K41" s="6"/>
      <c r="L41" s="6"/>
      <c r="M41" s="6" t="s">
        <v>82</v>
      </c>
      <c r="N41" s="6" t="s">
        <v>204</v>
      </c>
      <c r="O41" s="6" t="s">
        <v>184</v>
      </c>
      <c r="P41" s="26">
        <v>44925</v>
      </c>
      <c r="Q41" s="6"/>
    </row>
    <row r="42" ht="240" customHeight="1" spans="1:17">
      <c r="A42" s="6">
        <v>12</v>
      </c>
      <c r="B42" s="6" t="s">
        <v>145</v>
      </c>
      <c r="C42" s="6" t="s">
        <v>158</v>
      </c>
      <c r="D42" s="6" t="s">
        <v>205</v>
      </c>
      <c r="E42" s="17" t="s">
        <v>206</v>
      </c>
      <c r="F42" s="6" t="s">
        <v>161</v>
      </c>
      <c r="G42" s="6" t="s">
        <v>162</v>
      </c>
      <c r="H42" s="6">
        <v>3000</v>
      </c>
      <c r="I42" s="6"/>
      <c r="J42" s="6">
        <v>1971</v>
      </c>
      <c r="K42" s="6" t="s">
        <v>207</v>
      </c>
      <c r="L42" s="6">
        <v>1029</v>
      </c>
      <c r="M42" s="6" t="s">
        <v>207</v>
      </c>
      <c r="N42" s="6" t="s">
        <v>208</v>
      </c>
      <c r="O42" s="6" t="s">
        <v>209</v>
      </c>
      <c r="P42" s="26">
        <v>44925</v>
      </c>
      <c r="Q42" s="6"/>
    </row>
    <row r="43" ht="169" customHeight="1" spans="1:17">
      <c r="A43" s="6">
        <v>13</v>
      </c>
      <c r="B43" s="6" t="s">
        <v>145</v>
      </c>
      <c r="C43" s="6" t="s">
        <v>210</v>
      </c>
      <c r="D43" s="6" t="s">
        <v>211</v>
      </c>
      <c r="E43" s="17" t="s">
        <v>212</v>
      </c>
      <c r="F43" s="6" t="s">
        <v>88</v>
      </c>
      <c r="G43" s="6" t="s">
        <v>213</v>
      </c>
      <c r="H43" s="6">
        <v>200</v>
      </c>
      <c r="I43" s="6">
        <v>200</v>
      </c>
      <c r="J43" s="6"/>
      <c r="K43" s="6"/>
      <c r="L43" s="6"/>
      <c r="M43" s="6" t="s">
        <v>139</v>
      </c>
      <c r="N43" s="6" t="s">
        <v>214</v>
      </c>
      <c r="O43" s="6" t="s">
        <v>215</v>
      </c>
      <c r="P43" s="26">
        <v>44895</v>
      </c>
      <c r="Q43" s="6"/>
    </row>
    <row r="44" s="1" customFormat="1" ht="147" customHeight="1" spans="1:17">
      <c r="A44" s="6">
        <v>14</v>
      </c>
      <c r="B44" s="6" t="s">
        <v>145</v>
      </c>
      <c r="C44" s="6" t="s">
        <v>210</v>
      </c>
      <c r="D44" s="6" t="s">
        <v>216</v>
      </c>
      <c r="E44" s="17" t="s">
        <v>217</v>
      </c>
      <c r="F44" s="6" t="s">
        <v>149</v>
      </c>
      <c r="G44" s="6" t="s">
        <v>150</v>
      </c>
      <c r="H44" s="6">
        <v>1220</v>
      </c>
      <c r="I44" s="6">
        <v>800</v>
      </c>
      <c r="J44" s="6"/>
      <c r="K44" s="6">
        <v>420</v>
      </c>
      <c r="L44" s="6"/>
      <c r="M44" s="6" t="s">
        <v>119</v>
      </c>
      <c r="N44" s="6" t="s">
        <v>218</v>
      </c>
      <c r="O44" s="6" t="s">
        <v>219</v>
      </c>
      <c r="P44" s="26">
        <v>44925</v>
      </c>
      <c r="Q44" s="6"/>
    </row>
    <row r="45" s="1" customFormat="1" ht="165" customHeight="1" spans="1:17">
      <c r="A45" s="6">
        <v>15</v>
      </c>
      <c r="B45" s="6" t="s">
        <v>145</v>
      </c>
      <c r="C45" s="6" t="s">
        <v>210</v>
      </c>
      <c r="D45" s="6" t="s">
        <v>220</v>
      </c>
      <c r="E45" s="17" t="s">
        <v>221</v>
      </c>
      <c r="F45" s="6" t="s">
        <v>149</v>
      </c>
      <c r="G45" s="6" t="s">
        <v>150</v>
      </c>
      <c r="H45" s="6">
        <v>1400</v>
      </c>
      <c r="I45" s="6">
        <v>1400</v>
      </c>
      <c r="J45" s="6"/>
      <c r="K45" s="6"/>
      <c r="L45" s="6"/>
      <c r="M45" s="6" t="s">
        <v>119</v>
      </c>
      <c r="N45" s="6" t="s">
        <v>222</v>
      </c>
      <c r="O45" s="6" t="s">
        <v>223</v>
      </c>
      <c r="P45" s="26">
        <v>44925</v>
      </c>
      <c r="Q45" s="6"/>
    </row>
    <row r="46" ht="97" customHeight="1" spans="1:17">
      <c r="A46" s="6">
        <v>16</v>
      </c>
      <c r="B46" s="6" t="s">
        <v>145</v>
      </c>
      <c r="C46" s="6" t="s">
        <v>224</v>
      </c>
      <c r="D46" s="6" t="s">
        <v>225</v>
      </c>
      <c r="E46" s="17" t="s">
        <v>226</v>
      </c>
      <c r="F46" s="6" t="s">
        <v>149</v>
      </c>
      <c r="G46" s="6" t="s">
        <v>150</v>
      </c>
      <c r="H46" s="6">
        <v>2843</v>
      </c>
      <c r="I46" s="16"/>
      <c r="J46" s="16"/>
      <c r="K46" s="16"/>
      <c r="L46" s="6">
        <v>2843</v>
      </c>
      <c r="M46" s="6" t="s">
        <v>28</v>
      </c>
      <c r="N46" s="6" t="s">
        <v>227</v>
      </c>
      <c r="O46" s="6" t="s">
        <v>227</v>
      </c>
      <c r="P46" s="26">
        <v>44925</v>
      </c>
      <c r="Q46" s="6"/>
    </row>
    <row r="47" ht="61" customHeight="1" spans="1:17">
      <c r="A47" s="6">
        <v>17</v>
      </c>
      <c r="B47" s="6" t="s">
        <v>145</v>
      </c>
      <c r="C47" s="6" t="s">
        <v>228</v>
      </c>
      <c r="D47" s="6" t="s">
        <v>229</v>
      </c>
      <c r="E47" s="17" t="s">
        <v>230</v>
      </c>
      <c r="F47" s="6" t="s">
        <v>149</v>
      </c>
      <c r="G47" s="6" t="s">
        <v>231</v>
      </c>
      <c r="H47" s="6">
        <v>23</v>
      </c>
      <c r="I47" s="6"/>
      <c r="J47" s="6">
        <v>23</v>
      </c>
      <c r="K47" s="6"/>
      <c r="L47" s="6"/>
      <c r="M47" s="6" t="s">
        <v>82</v>
      </c>
      <c r="N47" s="6" t="s">
        <v>232</v>
      </c>
      <c r="O47" s="6" t="s">
        <v>233</v>
      </c>
      <c r="P47" s="26">
        <v>44910</v>
      </c>
      <c r="Q47" s="6"/>
    </row>
    <row r="48" ht="135" customHeight="1" spans="1:17">
      <c r="A48" s="6">
        <v>18</v>
      </c>
      <c r="B48" s="6" t="s">
        <v>234</v>
      </c>
      <c r="C48" s="6" t="s">
        <v>235</v>
      </c>
      <c r="D48" s="6" t="s">
        <v>236</v>
      </c>
      <c r="E48" s="17" t="s">
        <v>237</v>
      </c>
      <c r="F48" s="6" t="s">
        <v>98</v>
      </c>
      <c r="G48" s="6" t="s">
        <v>238</v>
      </c>
      <c r="H48" s="6">
        <v>53</v>
      </c>
      <c r="I48" s="6"/>
      <c r="J48" s="6"/>
      <c r="K48" s="6">
        <v>53</v>
      </c>
      <c r="L48" s="6"/>
      <c r="M48" s="6" t="s">
        <v>82</v>
      </c>
      <c r="N48" s="6" t="s">
        <v>239</v>
      </c>
      <c r="O48" s="6" t="s">
        <v>239</v>
      </c>
      <c r="P48" s="26">
        <v>44910</v>
      </c>
      <c r="Q48" s="6"/>
    </row>
    <row r="49" ht="126" customHeight="1" spans="1:17">
      <c r="A49" s="6">
        <v>19</v>
      </c>
      <c r="B49" s="6" t="s">
        <v>234</v>
      </c>
      <c r="C49" s="6" t="s">
        <v>240</v>
      </c>
      <c r="D49" s="6" t="s">
        <v>241</v>
      </c>
      <c r="E49" s="17" t="s">
        <v>242</v>
      </c>
      <c r="F49" s="6" t="s">
        <v>149</v>
      </c>
      <c r="G49" s="6" t="s">
        <v>150</v>
      </c>
      <c r="H49" s="6">
        <v>116.8</v>
      </c>
      <c r="I49" s="6">
        <v>116.8</v>
      </c>
      <c r="J49" s="16"/>
      <c r="K49" s="16"/>
      <c r="L49" s="16"/>
      <c r="M49" s="6" t="s">
        <v>243</v>
      </c>
      <c r="N49" s="6" t="s">
        <v>244</v>
      </c>
      <c r="O49" s="6" t="s">
        <v>244</v>
      </c>
      <c r="P49" s="26">
        <v>44910</v>
      </c>
      <c r="Q49" s="6"/>
    </row>
    <row r="50" ht="129" customHeight="1" spans="1:17">
      <c r="A50" s="6">
        <v>20</v>
      </c>
      <c r="B50" s="6" t="s">
        <v>234</v>
      </c>
      <c r="C50" s="6" t="s">
        <v>245</v>
      </c>
      <c r="D50" s="6" t="s">
        <v>246</v>
      </c>
      <c r="E50" s="17" t="s">
        <v>247</v>
      </c>
      <c r="F50" s="6" t="s">
        <v>149</v>
      </c>
      <c r="G50" s="6" t="s">
        <v>150</v>
      </c>
      <c r="H50" s="6">
        <v>8.2</v>
      </c>
      <c r="I50" s="6">
        <v>8.2</v>
      </c>
      <c r="J50" s="6"/>
      <c r="K50" s="6"/>
      <c r="L50" s="6"/>
      <c r="M50" s="6" t="s">
        <v>82</v>
      </c>
      <c r="N50" s="6" t="s">
        <v>248</v>
      </c>
      <c r="O50" s="6" t="s">
        <v>248</v>
      </c>
      <c r="P50" s="26">
        <v>44910</v>
      </c>
      <c r="Q50" s="6"/>
    </row>
    <row r="51" ht="99" customHeight="1" spans="1:17">
      <c r="A51" s="6">
        <v>21</v>
      </c>
      <c r="B51" s="6" t="s">
        <v>145</v>
      </c>
      <c r="C51" s="6" t="s">
        <v>228</v>
      </c>
      <c r="D51" s="6" t="s">
        <v>249</v>
      </c>
      <c r="E51" s="17" t="s">
        <v>250</v>
      </c>
      <c r="F51" s="6" t="s">
        <v>161</v>
      </c>
      <c r="G51" s="6" t="s">
        <v>162</v>
      </c>
      <c r="H51" s="6">
        <v>386</v>
      </c>
      <c r="I51" s="6"/>
      <c r="J51" s="6">
        <v>386</v>
      </c>
      <c r="K51" s="6"/>
      <c r="L51" s="6"/>
      <c r="M51" s="6" t="s">
        <v>82</v>
      </c>
      <c r="N51" s="6" t="s">
        <v>251</v>
      </c>
      <c r="O51" s="6" t="s">
        <v>251</v>
      </c>
      <c r="P51" s="26">
        <v>44910</v>
      </c>
      <c r="Q51" s="6"/>
    </row>
    <row r="52" ht="25" customHeight="1" spans="1:17">
      <c r="A52" s="12" t="s">
        <v>252</v>
      </c>
      <c r="B52" s="13"/>
      <c r="C52" s="13"/>
      <c r="D52" s="14"/>
      <c r="E52" s="15"/>
      <c r="F52" s="6"/>
      <c r="G52" s="6"/>
      <c r="H52" s="16">
        <f>SUM(H53:H54)</f>
        <v>3538</v>
      </c>
      <c r="I52" s="16">
        <f>SUM(I53:I54)</f>
        <v>0</v>
      </c>
      <c r="J52" s="16">
        <f>SUM(J53:J54)</f>
        <v>0</v>
      </c>
      <c r="K52" s="16">
        <f>SUM(K53:K54)</f>
        <v>0</v>
      </c>
      <c r="L52" s="16">
        <f>SUM(L53:L54)</f>
        <v>3538</v>
      </c>
      <c r="M52" s="6"/>
      <c r="N52" s="6"/>
      <c r="O52" s="6"/>
      <c r="P52" s="6"/>
      <c r="Q52" s="6"/>
    </row>
    <row r="53" ht="78" customHeight="1" spans="1:17">
      <c r="A53" s="6">
        <v>1</v>
      </c>
      <c r="B53" s="6" t="s">
        <v>253</v>
      </c>
      <c r="C53" s="6" t="s">
        <v>254</v>
      </c>
      <c r="D53" s="6" t="s">
        <v>255</v>
      </c>
      <c r="E53" s="17" t="s">
        <v>256</v>
      </c>
      <c r="F53" s="6" t="s">
        <v>257</v>
      </c>
      <c r="G53" s="6" t="s">
        <v>150</v>
      </c>
      <c r="H53" s="6">
        <v>2648</v>
      </c>
      <c r="I53" s="6"/>
      <c r="J53" s="6"/>
      <c r="K53" s="6"/>
      <c r="L53" s="6">
        <v>2648</v>
      </c>
      <c r="M53" s="6" t="s">
        <v>28</v>
      </c>
      <c r="N53" s="6" t="s">
        <v>258</v>
      </c>
      <c r="O53" s="6" t="s">
        <v>259</v>
      </c>
      <c r="P53" s="26">
        <v>44925</v>
      </c>
      <c r="Q53" s="6"/>
    </row>
    <row r="54" ht="64" customHeight="1" spans="1:17">
      <c r="A54" s="6">
        <v>2</v>
      </c>
      <c r="B54" s="6" t="s">
        <v>253</v>
      </c>
      <c r="C54" s="6" t="s">
        <v>260</v>
      </c>
      <c r="D54" s="6" t="s">
        <v>261</v>
      </c>
      <c r="E54" s="17" t="s">
        <v>262</v>
      </c>
      <c r="F54" s="6" t="s">
        <v>263</v>
      </c>
      <c r="G54" s="6" t="s">
        <v>150</v>
      </c>
      <c r="H54" s="6">
        <v>890</v>
      </c>
      <c r="I54" s="6"/>
      <c r="J54" s="6"/>
      <c r="K54" s="6"/>
      <c r="L54" s="6">
        <v>890</v>
      </c>
      <c r="M54" s="6" t="s">
        <v>28</v>
      </c>
      <c r="N54" s="6" t="s">
        <v>264</v>
      </c>
      <c r="O54" s="6" t="s">
        <v>265</v>
      </c>
      <c r="P54" s="26">
        <v>44910</v>
      </c>
      <c r="Q54" s="6"/>
    </row>
    <row r="55" ht="33" customHeight="1" spans="1:17">
      <c r="A55" s="18" t="s">
        <v>266</v>
      </c>
      <c r="B55" s="19"/>
      <c r="C55" s="19"/>
      <c r="D55" s="20"/>
      <c r="E55" s="15"/>
      <c r="F55" s="6"/>
      <c r="G55" s="6"/>
      <c r="H55" s="16">
        <v>1400</v>
      </c>
      <c r="I55" s="16">
        <v>0</v>
      </c>
      <c r="J55" s="16">
        <v>0</v>
      </c>
      <c r="K55" s="16">
        <v>0</v>
      </c>
      <c r="L55" s="16">
        <v>1400</v>
      </c>
      <c r="M55" s="6"/>
      <c r="N55" s="6"/>
      <c r="O55" s="6"/>
      <c r="P55" s="6"/>
      <c r="Q55" s="6"/>
    </row>
    <row r="56" ht="52" customHeight="1" spans="1:17">
      <c r="A56" s="6">
        <v>1</v>
      </c>
      <c r="B56" s="6" t="s">
        <v>267</v>
      </c>
      <c r="C56" s="6" t="s">
        <v>267</v>
      </c>
      <c r="D56" s="6" t="s">
        <v>268</v>
      </c>
      <c r="E56" s="17" t="s">
        <v>269</v>
      </c>
      <c r="F56" s="6" t="s">
        <v>149</v>
      </c>
      <c r="G56" s="6" t="s">
        <v>150</v>
      </c>
      <c r="H56" s="6">
        <v>1400</v>
      </c>
      <c r="I56" s="6"/>
      <c r="J56" s="6"/>
      <c r="K56" s="6"/>
      <c r="L56" s="6">
        <v>1400</v>
      </c>
      <c r="M56" s="6" t="s">
        <v>270</v>
      </c>
      <c r="N56" s="6" t="s">
        <v>271</v>
      </c>
      <c r="O56" s="6" t="s">
        <v>271</v>
      </c>
      <c r="P56" s="26">
        <v>44925</v>
      </c>
      <c r="Q56" s="21"/>
    </row>
  </sheetData>
  <mergeCells count="18">
    <mergeCell ref="A1:Q1"/>
    <mergeCell ref="F2:G2"/>
    <mergeCell ref="H2:L2"/>
    <mergeCell ref="A4:D4"/>
    <mergeCell ref="A5:D5"/>
    <mergeCell ref="A30:D30"/>
    <mergeCell ref="A52:D52"/>
    <mergeCell ref="A55:D55"/>
    <mergeCell ref="A2:A3"/>
    <mergeCell ref="B2:B3"/>
    <mergeCell ref="C2:C3"/>
    <mergeCell ref="D2:D3"/>
    <mergeCell ref="E2:E3"/>
    <mergeCell ref="M2:M3"/>
    <mergeCell ref="N2:N3"/>
    <mergeCell ref="O2:O3"/>
    <mergeCell ref="P2:P3"/>
    <mergeCell ref="Q2:Q3"/>
  </mergeCells>
  <pageMargins left="0.75" right="0.75" top="0.708333333333333" bottom="0.550694444444444" header="0.5" footer="0.5"/>
  <pageSetup paperSize="8" scale="6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忽而今夏</cp:lastModifiedBy>
  <dcterms:created xsi:type="dcterms:W3CDTF">2022-09-26T00:37:00Z</dcterms:created>
  <dcterms:modified xsi:type="dcterms:W3CDTF">2023-01-06T00:44:57Z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5F7BA55A3E3D43B79769E570D5F26419</vt:lpwstr>
  </property>
  <property fmtid="{D5CDD505-2E9C-101B-9397-08002B2CF9AE}" pid="3" name="KSOProductBuildVer">
    <vt:lpwstr>2052-11.1.0.13703</vt:lpwstr>
  </property>
</Properties>
</file>