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<sst xmlns="http://schemas.openxmlformats.org/spreadsheetml/2006/main" count="720" uniqueCount="322">
  <si>
    <t>商水县2023年公开招聘幼儿教师面试成绩及总成绩公示</t>
  </si>
  <si>
    <t>考场序号</t>
  </si>
  <si>
    <t>姓名</t>
  </si>
  <si>
    <t>面试号</t>
  </si>
  <si>
    <t>笔试  成绩</t>
  </si>
  <si>
    <t>面试原始成绩</t>
  </si>
  <si>
    <t>加权后       面试成绩</t>
  </si>
  <si>
    <t>总成绩</t>
  </si>
  <si>
    <t>备注</t>
  </si>
  <si>
    <t>01</t>
  </si>
  <si>
    <t>李欣杰</t>
  </si>
  <si>
    <t>戚香还</t>
  </si>
  <si>
    <t>王梦蕊</t>
  </si>
  <si>
    <t>张晶如</t>
  </si>
  <si>
    <t>邵一迪</t>
  </si>
  <si>
    <t>张乐乐</t>
  </si>
  <si>
    <t>高亦可</t>
  </si>
  <si>
    <t>李路秋</t>
  </si>
  <si>
    <t>03</t>
  </si>
  <si>
    <t>王梦</t>
  </si>
  <si>
    <t>07</t>
  </si>
  <si>
    <t>李雅婷</t>
  </si>
  <si>
    <t>杜佳佳</t>
  </si>
  <si>
    <t>王余秋</t>
  </si>
  <si>
    <t>06</t>
  </si>
  <si>
    <t>孙园园</t>
  </si>
  <si>
    <t>赵乙霖</t>
  </si>
  <si>
    <t>关庆娟</t>
  </si>
  <si>
    <t>尚聪聪</t>
  </si>
  <si>
    <t>赵瑞敏</t>
  </si>
  <si>
    <t>任苗苗</t>
  </si>
  <si>
    <t>04</t>
  </si>
  <si>
    <t>郭雅倩</t>
  </si>
  <si>
    <t>劳斌斌</t>
  </si>
  <si>
    <t>08</t>
  </si>
  <si>
    <t>徐莎莎</t>
  </si>
  <si>
    <t>王春晖</t>
  </si>
  <si>
    <t>05</t>
  </si>
  <si>
    <t>智俊茹</t>
  </si>
  <si>
    <t>张华玲</t>
  </si>
  <si>
    <t>09</t>
  </si>
  <si>
    <t>张东丽</t>
  </si>
  <si>
    <t>02</t>
  </si>
  <si>
    <t>史亚丽</t>
  </si>
  <si>
    <t>顾梅菊</t>
  </si>
  <si>
    <t>贺育难</t>
  </si>
  <si>
    <t>陈晴</t>
  </si>
  <si>
    <t>马慧敏</t>
  </si>
  <si>
    <t>20</t>
  </si>
  <si>
    <t>李梦柯</t>
  </si>
  <si>
    <t>黄岩岩</t>
  </si>
  <si>
    <t>29</t>
  </si>
  <si>
    <t>刘雅莉</t>
  </si>
  <si>
    <t>22</t>
  </si>
  <si>
    <t>党金玉</t>
  </si>
  <si>
    <t>21</t>
  </si>
  <si>
    <t>郭孟蕾</t>
  </si>
  <si>
    <t>18</t>
  </si>
  <si>
    <t>范佳静</t>
  </si>
  <si>
    <t>雷尚娅</t>
  </si>
  <si>
    <t>13</t>
  </si>
  <si>
    <t>郝蒙</t>
  </si>
  <si>
    <t>19</t>
  </si>
  <si>
    <t>李宁宁</t>
  </si>
  <si>
    <t>27</t>
  </si>
  <si>
    <t>王昱丹</t>
  </si>
  <si>
    <t>26</t>
  </si>
  <si>
    <t>刘振西</t>
  </si>
  <si>
    <t>王会如</t>
  </si>
  <si>
    <t>23</t>
  </si>
  <si>
    <t>李继豪</t>
  </si>
  <si>
    <t>雷珂</t>
  </si>
  <si>
    <t>弃考</t>
  </si>
  <si>
    <t>王叶君</t>
  </si>
  <si>
    <t>10</t>
  </si>
  <si>
    <t>蒋永格</t>
  </si>
  <si>
    <t>11</t>
  </si>
  <si>
    <t>夏银灵</t>
  </si>
  <si>
    <t>12</t>
  </si>
  <si>
    <t>董素敏</t>
  </si>
  <si>
    <t>28</t>
  </si>
  <si>
    <t>张可蒙</t>
  </si>
  <si>
    <t>倪梦婷</t>
  </si>
  <si>
    <t>17</t>
  </si>
  <si>
    <t>段艳灵</t>
  </si>
  <si>
    <t>24</t>
  </si>
  <si>
    <t>杨梦蕊</t>
  </si>
  <si>
    <t>25</t>
  </si>
  <si>
    <t>王梦莹</t>
  </si>
  <si>
    <t>赵桂弘</t>
  </si>
  <si>
    <t>14</t>
  </si>
  <si>
    <t>韩嘉敏</t>
  </si>
  <si>
    <t>15</t>
  </si>
  <si>
    <t>杜文玲</t>
  </si>
  <si>
    <t>16</t>
  </si>
  <si>
    <t>王珍珠</t>
  </si>
  <si>
    <t>徐婉婷</t>
  </si>
  <si>
    <t>洪盼盼</t>
  </si>
  <si>
    <t>刘海云</t>
  </si>
  <si>
    <t>苏柔</t>
  </si>
  <si>
    <t>何俊营</t>
  </si>
  <si>
    <t>王海霞</t>
  </si>
  <si>
    <t>王圆圆</t>
  </si>
  <si>
    <t>贺艳丽</t>
  </si>
  <si>
    <t>程子涵</t>
  </si>
  <si>
    <t>刘怡晴</t>
  </si>
  <si>
    <t>李亚楠</t>
  </si>
  <si>
    <t>郭露露</t>
  </si>
  <si>
    <t>张争光</t>
  </si>
  <si>
    <t>杨梦霞</t>
  </si>
  <si>
    <t>李亚君</t>
  </si>
  <si>
    <t>李玛丽</t>
  </si>
  <si>
    <t>刘冰冰</t>
  </si>
  <si>
    <t>高方圆</t>
  </si>
  <si>
    <t>顾肖雨</t>
  </si>
  <si>
    <t>张奇月</t>
  </si>
  <si>
    <t>李娜</t>
  </si>
  <si>
    <t>曲美霞</t>
  </si>
  <si>
    <t>王君雅</t>
  </si>
  <si>
    <t>林孟远</t>
  </si>
  <si>
    <t>何欢</t>
  </si>
  <si>
    <t>刘喜迎</t>
  </si>
  <si>
    <t>李敬雯</t>
  </si>
  <si>
    <t>徐蔓</t>
  </si>
  <si>
    <t>郝梦莹</t>
  </si>
  <si>
    <t>王晨阳</t>
  </si>
  <si>
    <t>王玉婷</t>
  </si>
  <si>
    <t>陆文萍</t>
  </si>
  <si>
    <t>陈梦秋</t>
  </si>
  <si>
    <t>王锦</t>
  </si>
  <si>
    <t>赵玉婷</t>
  </si>
  <si>
    <t>孙艳梅</t>
  </si>
  <si>
    <t>郝萌萌</t>
  </si>
  <si>
    <t>王栓</t>
  </si>
  <si>
    <t>单慧婷</t>
  </si>
  <si>
    <t>李珊珊</t>
  </si>
  <si>
    <t>苗慧婷</t>
  </si>
  <si>
    <t>杨慧敏</t>
  </si>
  <si>
    <t>邓泓宇</t>
  </si>
  <si>
    <t>王记敏</t>
  </si>
  <si>
    <t>韩周丽</t>
  </si>
  <si>
    <t>马润欢</t>
  </si>
  <si>
    <t>赵真</t>
  </si>
  <si>
    <t>刘云杰</t>
  </si>
  <si>
    <t>智梦杰</t>
  </si>
  <si>
    <t>杜惠杰</t>
  </si>
  <si>
    <t>周慧芬</t>
  </si>
  <si>
    <t>张定云</t>
  </si>
  <si>
    <t>郭贺敏</t>
  </si>
  <si>
    <t>郭锦锦</t>
  </si>
  <si>
    <t>郑孳寒</t>
  </si>
  <si>
    <t>李昕茹</t>
  </si>
  <si>
    <t>刘珍慧</t>
  </si>
  <si>
    <t>高瑞</t>
  </si>
  <si>
    <t>刘甜甜</t>
  </si>
  <si>
    <t>崔梦婵</t>
  </si>
  <si>
    <t>李妞</t>
  </si>
  <si>
    <t>许颜允</t>
  </si>
  <si>
    <t>化欣珂</t>
  </si>
  <si>
    <t>沈佳欣</t>
  </si>
  <si>
    <t>郭冬冬</t>
  </si>
  <si>
    <t>王玉倩</t>
  </si>
  <si>
    <t>王凯丽</t>
  </si>
  <si>
    <t>任甜甜</t>
  </si>
  <si>
    <t>邝怡慧</t>
  </si>
  <si>
    <t>李雅亭</t>
  </si>
  <si>
    <t>许盼盼</t>
  </si>
  <si>
    <t>赵苗苗</t>
  </si>
  <si>
    <t>黄忆静</t>
  </si>
  <si>
    <t>徐梦莹</t>
  </si>
  <si>
    <t>李蒙</t>
  </si>
  <si>
    <t>张春霄</t>
  </si>
  <si>
    <t>付梦依</t>
  </si>
  <si>
    <t>王一格</t>
  </si>
  <si>
    <t>刘子祎</t>
  </si>
  <si>
    <t>周亭</t>
  </si>
  <si>
    <t>张可可</t>
  </si>
  <si>
    <t>杨朋鑫</t>
  </si>
  <si>
    <t>王亚茹</t>
  </si>
  <si>
    <t>符梦静</t>
  </si>
  <si>
    <t>吴艳芬</t>
  </si>
  <si>
    <t>张苗苗</t>
  </si>
  <si>
    <t>史紫怡</t>
  </si>
  <si>
    <t>姚敬怡</t>
  </si>
  <si>
    <t>尚云凤</t>
  </si>
  <si>
    <t>81.68</t>
  </si>
  <si>
    <t>王珊珊</t>
  </si>
  <si>
    <t>79.26</t>
  </si>
  <si>
    <t>焦歌歌</t>
  </si>
  <si>
    <t>80.14</t>
  </si>
  <si>
    <t>徐惠林</t>
  </si>
  <si>
    <t>30</t>
  </si>
  <si>
    <t>李存存</t>
  </si>
  <si>
    <t>81.96</t>
  </si>
  <si>
    <t>顾蝶</t>
  </si>
  <si>
    <t>朱文杰</t>
  </si>
  <si>
    <t>73.14</t>
  </si>
  <si>
    <t>高丽</t>
  </si>
  <si>
    <t>76.38</t>
  </si>
  <si>
    <t>柴迪</t>
  </si>
  <si>
    <t>80.88</t>
  </si>
  <si>
    <t>高小云</t>
  </si>
  <si>
    <t>80.16</t>
  </si>
  <si>
    <t>柴梦雅</t>
  </si>
  <si>
    <t>84.94</t>
  </si>
  <si>
    <t>田帅恒</t>
  </si>
  <si>
    <t>84.24</t>
  </si>
  <si>
    <t>郝蕊</t>
  </si>
  <si>
    <t>83.52</t>
  </si>
  <si>
    <t>候亚培</t>
  </si>
  <si>
    <t>81.76</t>
  </si>
  <si>
    <t>王艺静</t>
  </si>
  <si>
    <t>71.48</t>
  </si>
  <si>
    <t>吕梦丽</t>
  </si>
  <si>
    <t>刘枭彤</t>
  </si>
  <si>
    <t>83.98</t>
  </si>
  <si>
    <t>李娟</t>
  </si>
  <si>
    <t>75.82</t>
  </si>
  <si>
    <t>王会丽</t>
  </si>
  <si>
    <t>77.26</t>
  </si>
  <si>
    <t>王佳庆</t>
  </si>
  <si>
    <t>80.52</t>
  </si>
  <si>
    <t>韩璐璐</t>
  </si>
  <si>
    <t>81.06</t>
  </si>
  <si>
    <t>刘亚迪</t>
  </si>
  <si>
    <t>沈凯迪</t>
  </si>
  <si>
    <t>81.72</t>
  </si>
  <si>
    <t>王尊</t>
  </si>
  <si>
    <t>黄紫瑞</t>
  </si>
  <si>
    <t>78.64</t>
  </si>
  <si>
    <t>武佳佳</t>
  </si>
  <si>
    <t>83.56</t>
  </si>
  <si>
    <t>杨梦可</t>
  </si>
  <si>
    <t>83.94</t>
  </si>
  <si>
    <t>代旭瑞</t>
  </si>
  <si>
    <t>82.66</t>
  </si>
  <si>
    <t>尚会敏</t>
  </si>
  <si>
    <t>81.44</t>
  </si>
  <si>
    <t>王甜</t>
  </si>
  <si>
    <t>80.48</t>
  </si>
  <si>
    <t>谭欣平</t>
  </si>
  <si>
    <t>80.76</t>
  </si>
  <si>
    <t>贾诗雨</t>
  </si>
  <si>
    <t>81.86</t>
  </si>
  <si>
    <t>韩彩云</t>
  </si>
  <si>
    <t>79.92</t>
  </si>
  <si>
    <t>孙洁</t>
  </si>
  <si>
    <t>高苗苗</t>
  </si>
  <si>
    <t>康璐</t>
  </si>
  <si>
    <t>沈驿茹</t>
  </si>
  <si>
    <t>王子婷</t>
  </si>
  <si>
    <t>82.37</t>
  </si>
  <si>
    <t>曾依可</t>
  </si>
  <si>
    <t>81.66</t>
  </si>
  <si>
    <t>王会杰</t>
  </si>
  <si>
    <t>79.08</t>
  </si>
  <si>
    <t>段乂戈</t>
  </si>
  <si>
    <t>78.14</t>
  </si>
  <si>
    <t>苏涵</t>
  </si>
  <si>
    <t>赵梦雅</t>
  </si>
  <si>
    <t>76.66</t>
  </si>
  <si>
    <t>刘圆圆</t>
  </si>
  <si>
    <t>80.06</t>
  </si>
  <si>
    <t>杜舒畅</t>
  </si>
  <si>
    <t>79.52</t>
  </si>
  <si>
    <t>许梦丽</t>
  </si>
  <si>
    <t>78.04</t>
  </si>
  <si>
    <t>刘佳颖</t>
  </si>
  <si>
    <t>79.24</t>
  </si>
  <si>
    <t>李春丽</t>
  </si>
  <si>
    <t>73.24</t>
  </si>
  <si>
    <t>刘田利</t>
  </si>
  <si>
    <t>81.32</t>
  </si>
  <si>
    <t>苏亚丽</t>
  </si>
  <si>
    <t>78.24</t>
  </si>
  <si>
    <t>王蕊</t>
  </si>
  <si>
    <t>75.74</t>
  </si>
  <si>
    <t>李梦瑶</t>
  </si>
  <si>
    <t>83.32</t>
  </si>
  <si>
    <t>贾肖杰</t>
  </si>
  <si>
    <t>王妍博</t>
  </si>
  <si>
    <t>83.48</t>
  </si>
  <si>
    <t>戚婉婷</t>
  </si>
  <si>
    <t>82.28</t>
  </si>
  <si>
    <t>赵舒悦</t>
  </si>
  <si>
    <t>76.46</t>
  </si>
  <si>
    <t>邵艳丽</t>
  </si>
  <si>
    <t>80.24</t>
  </si>
  <si>
    <t>窦方辰</t>
  </si>
  <si>
    <t>72.64</t>
  </si>
  <si>
    <t>黄佩瑶</t>
  </si>
  <si>
    <t>76.82</t>
  </si>
  <si>
    <t>马孟孟</t>
  </si>
  <si>
    <t>刘盼盼</t>
  </si>
  <si>
    <t>78.50</t>
  </si>
  <si>
    <t>周冰倩</t>
  </si>
  <si>
    <t>81.28</t>
  </si>
  <si>
    <t>胡文静</t>
  </si>
  <si>
    <t>81.26</t>
  </si>
  <si>
    <t>王景丽</t>
  </si>
  <si>
    <t>79.38</t>
  </si>
  <si>
    <t>任园园</t>
  </si>
  <si>
    <t>82.54</t>
  </si>
  <si>
    <t>马雪婷</t>
  </si>
  <si>
    <t>郭旭旭</t>
  </si>
  <si>
    <t>82.52</t>
  </si>
  <si>
    <t>徐梦杰</t>
  </si>
  <si>
    <t>78.46</t>
  </si>
  <si>
    <t>王林纳</t>
  </si>
  <si>
    <t>79.62</t>
  </si>
  <si>
    <t>杜金枝</t>
  </si>
  <si>
    <t>79.46</t>
  </si>
  <si>
    <t>王茹</t>
  </si>
  <si>
    <t>李焱焱</t>
  </si>
  <si>
    <t>80.22</t>
  </si>
  <si>
    <t>韩慧杰</t>
  </si>
  <si>
    <t>王丽敏</t>
  </si>
  <si>
    <t>王小艳</t>
  </si>
  <si>
    <t>张晓晓</t>
  </si>
  <si>
    <t>80.44</t>
  </si>
  <si>
    <t>杨素美</t>
  </si>
  <si>
    <t>79.28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</si>
</sst>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color rgb="FF000000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76" fontId="44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177" fontId="41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7700;&#21439;2023&#24180;&#20844;&#24320;&#25307;&#32856;&#24188;&#20799;&#25945;&#24072;&#38754;&#35797;&#25104;&#32489;&#21450;&#24635;&#25104;&#32489;&#20844;&#3103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  <sheetName val="01"/>
      <sheetName val="02"/>
      <sheetName val="03"/>
      <sheetName val="04"/>
      <sheetName val="05"/>
      <sheetName val="06"/>
      <sheetName val="07"/>
      <sheetName val="08"/>
      <sheetName val="Sheet1"/>
      <sheetName val="Sheet2"/>
    </sheetNames>
    <sheetDataSet>
      <sheetData sheetId="9">
        <row r="3">
          <cell r="C3" t="str">
            <v>赵梦雅</v>
          </cell>
          <cell r="D3" t="str">
            <v>2</v>
          </cell>
          <cell r="E3" t="str">
            <v>412723199802070847</v>
          </cell>
          <cell r="F3" t="str">
            <v>01</v>
          </cell>
          <cell r="G3" t="str">
            <v>01</v>
          </cell>
          <cell r="H3">
            <v>57.33</v>
          </cell>
        </row>
        <row r="4">
          <cell r="C4" t="str">
            <v>李雅亭</v>
          </cell>
          <cell r="D4" t="str">
            <v>2</v>
          </cell>
          <cell r="E4" t="str">
            <v>412723199711265948</v>
          </cell>
          <cell r="F4" t="str">
            <v>01</v>
          </cell>
          <cell r="G4" t="str">
            <v>02</v>
          </cell>
          <cell r="H4">
            <v>52.37</v>
          </cell>
        </row>
        <row r="5">
          <cell r="C5" t="str">
            <v>刘雪晶</v>
          </cell>
          <cell r="D5" t="str">
            <v>2</v>
          </cell>
          <cell r="E5" t="str">
            <v>412723200007130105</v>
          </cell>
          <cell r="F5" t="str">
            <v>01</v>
          </cell>
          <cell r="G5" t="str">
            <v>03</v>
          </cell>
          <cell r="H5">
            <v>43.8</v>
          </cell>
        </row>
        <row r="6">
          <cell r="C6" t="str">
            <v>李玛丽</v>
          </cell>
          <cell r="D6" t="str">
            <v>2</v>
          </cell>
          <cell r="E6" t="str">
            <v>411623200104021625</v>
          </cell>
          <cell r="F6" t="str">
            <v>01</v>
          </cell>
          <cell r="G6" t="str">
            <v>04</v>
          </cell>
          <cell r="H6">
            <v>53.87</v>
          </cell>
        </row>
        <row r="7">
          <cell r="C7" t="str">
            <v>任梦瑶</v>
          </cell>
          <cell r="D7" t="str">
            <v>2</v>
          </cell>
          <cell r="E7" t="str">
            <v>411623200301030029</v>
          </cell>
          <cell r="F7" t="str">
            <v>01</v>
          </cell>
          <cell r="G7" t="str">
            <v>05</v>
          </cell>
          <cell r="H7">
            <v>44.63</v>
          </cell>
        </row>
        <row r="8">
          <cell r="C8" t="str">
            <v>马润欢</v>
          </cell>
          <cell r="D8" t="str">
            <v>2</v>
          </cell>
          <cell r="E8" t="str">
            <v>412723199906180020</v>
          </cell>
          <cell r="F8" t="str">
            <v>01</v>
          </cell>
          <cell r="G8" t="str">
            <v>06</v>
          </cell>
          <cell r="H8">
            <v>56.85</v>
          </cell>
        </row>
        <row r="9">
          <cell r="C9" t="str">
            <v>邱盼盼</v>
          </cell>
          <cell r="D9" t="str">
            <v>2</v>
          </cell>
          <cell r="E9" t="str">
            <v>412723199707271229</v>
          </cell>
          <cell r="F9" t="str">
            <v>01</v>
          </cell>
          <cell r="G9" t="str">
            <v>07</v>
          </cell>
          <cell r="H9" t="str">
            <v>缺考</v>
          </cell>
        </row>
        <row r="10">
          <cell r="C10" t="str">
            <v>刘怡晴</v>
          </cell>
          <cell r="D10" t="str">
            <v>2</v>
          </cell>
          <cell r="E10" t="str">
            <v>412723200202267721</v>
          </cell>
          <cell r="F10" t="str">
            <v>01</v>
          </cell>
          <cell r="G10" t="str">
            <v>08</v>
          </cell>
          <cell r="H10">
            <v>54.96</v>
          </cell>
        </row>
        <row r="11">
          <cell r="C11" t="str">
            <v>代旭瑞</v>
          </cell>
          <cell r="D11" t="str">
            <v>2</v>
          </cell>
          <cell r="E11" t="str">
            <v>412723199710276426</v>
          </cell>
          <cell r="F11" t="str">
            <v>01</v>
          </cell>
          <cell r="G11" t="str">
            <v>09</v>
          </cell>
          <cell r="H11">
            <v>55.22</v>
          </cell>
        </row>
        <row r="12">
          <cell r="C12" t="str">
            <v>周慧芬</v>
          </cell>
          <cell r="D12" t="str">
            <v>2</v>
          </cell>
          <cell r="E12" t="str">
            <v>412723199404214622</v>
          </cell>
          <cell r="F12" t="str">
            <v>01</v>
          </cell>
          <cell r="G12" t="str">
            <v>10</v>
          </cell>
          <cell r="H12">
            <v>46.85</v>
          </cell>
        </row>
        <row r="13">
          <cell r="C13" t="str">
            <v>姚春辉</v>
          </cell>
          <cell r="D13" t="str">
            <v>2</v>
          </cell>
          <cell r="E13" t="str">
            <v>412723199801197723</v>
          </cell>
          <cell r="F13" t="str">
            <v>01</v>
          </cell>
          <cell r="G13" t="str">
            <v>11</v>
          </cell>
          <cell r="H13">
            <v>44.87</v>
          </cell>
        </row>
        <row r="14">
          <cell r="C14" t="str">
            <v>范佳静</v>
          </cell>
          <cell r="D14" t="str">
            <v>2</v>
          </cell>
          <cell r="E14" t="str">
            <v>412723199711192582</v>
          </cell>
          <cell r="F14" t="str">
            <v>01</v>
          </cell>
          <cell r="G14" t="str">
            <v>12</v>
          </cell>
          <cell r="H14">
            <v>52.13</v>
          </cell>
        </row>
        <row r="15">
          <cell r="C15" t="str">
            <v>李昕茹</v>
          </cell>
          <cell r="D15" t="str">
            <v>2</v>
          </cell>
          <cell r="E15" t="str">
            <v>412723199705180067</v>
          </cell>
          <cell r="F15" t="str">
            <v>01</v>
          </cell>
          <cell r="G15" t="str">
            <v>13</v>
          </cell>
          <cell r="H15">
            <v>49.5</v>
          </cell>
        </row>
        <row r="16">
          <cell r="C16" t="str">
            <v>田向远</v>
          </cell>
          <cell r="D16" t="str">
            <v>2</v>
          </cell>
          <cell r="E16" t="str">
            <v>412723199710123542</v>
          </cell>
          <cell r="F16" t="str">
            <v>01</v>
          </cell>
          <cell r="G16" t="str">
            <v>14</v>
          </cell>
          <cell r="H16">
            <v>46.39</v>
          </cell>
        </row>
        <row r="17">
          <cell r="C17" t="str">
            <v>裴欢欢</v>
          </cell>
          <cell r="D17" t="str">
            <v>2</v>
          </cell>
          <cell r="E17" t="str">
            <v>412723199801307427</v>
          </cell>
          <cell r="F17" t="str">
            <v>01</v>
          </cell>
          <cell r="G17" t="str">
            <v>15</v>
          </cell>
          <cell r="H17">
            <v>41.48</v>
          </cell>
        </row>
        <row r="18">
          <cell r="C18" t="str">
            <v>倪梦婷</v>
          </cell>
          <cell r="D18" t="str">
            <v>2</v>
          </cell>
          <cell r="E18" t="str">
            <v>412723199602080047</v>
          </cell>
          <cell r="F18" t="str">
            <v>01</v>
          </cell>
          <cell r="G18" t="str">
            <v>16</v>
          </cell>
          <cell r="H18">
            <v>50.48</v>
          </cell>
        </row>
        <row r="19">
          <cell r="C19" t="str">
            <v>王海霞</v>
          </cell>
          <cell r="D19" t="str">
            <v>2</v>
          </cell>
          <cell r="E19" t="str">
            <v>412723199702177743</v>
          </cell>
          <cell r="F19" t="str">
            <v>01</v>
          </cell>
          <cell r="G19" t="str">
            <v>17</v>
          </cell>
          <cell r="H19">
            <v>47.48</v>
          </cell>
        </row>
        <row r="20">
          <cell r="C20" t="str">
            <v>雷珂</v>
          </cell>
          <cell r="D20" t="str">
            <v>2</v>
          </cell>
          <cell r="E20" t="str">
            <v>412723199807130845</v>
          </cell>
          <cell r="F20" t="str">
            <v>01</v>
          </cell>
          <cell r="G20" t="str">
            <v>18</v>
          </cell>
          <cell r="H20">
            <v>49.61</v>
          </cell>
        </row>
        <row r="21">
          <cell r="C21" t="str">
            <v>史静珂</v>
          </cell>
          <cell r="D21" t="str">
            <v>2</v>
          </cell>
          <cell r="E21" t="str">
            <v>411623200208294628</v>
          </cell>
          <cell r="F21" t="str">
            <v>01</v>
          </cell>
          <cell r="G21" t="str">
            <v>19</v>
          </cell>
          <cell r="H21">
            <v>41.63</v>
          </cell>
        </row>
        <row r="22">
          <cell r="C22" t="str">
            <v>李焱焱</v>
          </cell>
          <cell r="D22" t="str">
            <v>2</v>
          </cell>
          <cell r="E22" t="str">
            <v>411623200204121623</v>
          </cell>
          <cell r="F22" t="str">
            <v>01</v>
          </cell>
          <cell r="G22" t="str">
            <v>20</v>
          </cell>
          <cell r="H22">
            <v>48.63</v>
          </cell>
        </row>
        <row r="23">
          <cell r="C23" t="str">
            <v>王雪雅</v>
          </cell>
          <cell r="D23" t="str">
            <v>2</v>
          </cell>
          <cell r="E23" t="str">
            <v>412723199903020048</v>
          </cell>
          <cell r="F23" t="str">
            <v>01</v>
          </cell>
          <cell r="G23" t="str">
            <v>21</v>
          </cell>
          <cell r="H23">
            <v>46.09</v>
          </cell>
        </row>
        <row r="24">
          <cell r="C24" t="str">
            <v>邓泓宇</v>
          </cell>
          <cell r="D24" t="str">
            <v>2</v>
          </cell>
          <cell r="E24" t="str">
            <v>412723199705275082</v>
          </cell>
          <cell r="F24" t="str">
            <v>01</v>
          </cell>
          <cell r="G24" t="str">
            <v>22</v>
          </cell>
          <cell r="H24">
            <v>47.61</v>
          </cell>
        </row>
        <row r="25">
          <cell r="C25" t="str">
            <v>郭冬冬</v>
          </cell>
          <cell r="D25" t="str">
            <v>2</v>
          </cell>
          <cell r="E25" t="str">
            <v>412723200008184623</v>
          </cell>
          <cell r="F25" t="str">
            <v>01</v>
          </cell>
          <cell r="G25" t="str">
            <v>23</v>
          </cell>
          <cell r="H25">
            <v>53.39</v>
          </cell>
        </row>
        <row r="26">
          <cell r="C26" t="str">
            <v>刘柯</v>
          </cell>
          <cell r="D26" t="str">
            <v>2</v>
          </cell>
          <cell r="E26" t="str">
            <v>412723199710061249</v>
          </cell>
          <cell r="F26" t="str">
            <v>01</v>
          </cell>
          <cell r="G26" t="str">
            <v>24</v>
          </cell>
          <cell r="H26" t="str">
            <v>缺考</v>
          </cell>
        </row>
        <row r="27">
          <cell r="C27" t="str">
            <v>黄玲洋</v>
          </cell>
          <cell r="D27" t="str">
            <v>2</v>
          </cell>
          <cell r="E27" t="str">
            <v>412723199808165564</v>
          </cell>
          <cell r="F27" t="str">
            <v>01</v>
          </cell>
          <cell r="G27" t="str">
            <v>25</v>
          </cell>
          <cell r="H27">
            <v>33.92</v>
          </cell>
        </row>
        <row r="28">
          <cell r="C28" t="str">
            <v>郭贺敏</v>
          </cell>
          <cell r="D28" t="str">
            <v>2</v>
          </cell>
          <cell r="E28" t="str">
            <v>412723200001123828</v>
          </cell>
          <cell r="F28" t="str">
            <v>01</v>
          </cell>
          <cell r="G28" t="str">
            <v>26</v>
          </cell>
          <cell r="H28">
            <v>51.24</v>
          </cell>
        </row>
        <row r="29">
          <cell r="C29" t="str">
            <v>王佳庆</v>
          </cell>
          <cell r="D29" t="str">
            <v>2</v>
          </cell>
          <cell r="E29" t="str">
            <v>412723200009175526</v>
          </cell>
          <cell r="F29" t="str">
            <v>01</v>
          </cell>
          <cell r="G29" t="str">
            <v>27</v>
          </cell>
          <cell r="H29">
            <v>48.54</v>
          </cell>
        </row>
        <row r="30">
          <cell r="C30" t="str">
            <v>王文科</v>
          </cell>
          <cell r="D30" t="str">
            <v>2</v>
          </cell>
          <cell r="E30" t="str">
            <v>412723199508277740</v>
          </cell>
          <cell r="F30" t="str">
            <v>01</v>
          </cell>
          <cell r="G30" t="str">
            <v>28</v>
          </cell>
          <cell r="H30">
            <v>41.24</v>
          </cell>
        </row>
        <row r="31">
          <cell r="C31" t="str">
            <v>陈晴</v>
          </cell>
          <cell r="D31" t="str">
            <v>2</v>
          </cell>
          <cell r="E31" t="str">
            <v>411623199803120424</v>
          </cell>
          <cell r="F31" t="str">
            <v>01</v>
          </cell>
          <cell r="G31" t="str">
            <v>29</v>
          </cell>
          <cell r="H31">
            <v>48.87</v>
          </cell>
        </row>
        <row r="32">
          <cell r="C32" t="str">
            <v>顾蝶</v>
          </cell>
          <cell r="D32" t="str">
            <v>2</v>
          </cell>
          <cell r="E32" t="str">
            <v>412723199807050482</v>
          </cell>
          <cell r="F32" t="str">
            <v>01</v>
          </cell>
          <cell r="G32" t="str">
            <v>30</v>
          </cell>
          <cell r="H32">
            <v>57.37</v>
          </cell>
        </row>
        <row r="33">
          <cell r="C33" t="str">
            <v>郭露露</v>
          </cell>
          <cell r="D33" t="str">
            <v>2</v>
          </cell>
          <cell r="E33" t="str">
            <v>41272319971118008X</v>
          </cell>
          <cell r="F33" t="str">
            <v>02</v>
          </cell>
          <cell r="G33" t="str">
            <v>01</v>
          </cell>
          <cell r="H33">
            <v>54.59</v>
          </cell>
        </row>
        <row r="34">
          <cell r="C34" t="str">
            <v>曲美杰</v>
          </cell>
          <cell r="D34" t="str">
            <v>2</v>
          </cell>
          <cell r="E34" t="str">
            <v>412723199805198643</v>
          </cell>
          <cell r="F34" t="str">
            <v>02</v>
          </cell>
          <cell r="G34" t="str">
            <v>02</v>
          </cell>
          <cell r="H34">
            <v>45.48</v>
          </cell>
        </row>
        <row r="35">
          <cell r="C35" t="str">
            <v>张春霄</v>
          </cell>
          <cell r="D35" t="str">
            <v>2</v>
          </cell>
          <cell r="E35" t="str">
            <v>412723199906022524</v>
          </cell>
          <cell r="F35" t="str">
            <v>02</v>
          </cell>
          <cell r="G35" t="str">
            <v>03</v>
          </cell>
          <cell r="H35">
            <v>50.35</v>
          </cell>
        </row>
        <row r="36">
          <cell r="C36" t="str">
            <v>郭巾嫚</v>
          </cell>
          <cell r="D36" t="str">
            <v>2</v>
          </cell>
          <cell r="E36" t="str">
            <v>412723200002200047</v>
          </cell>
          <cell r="F36" t="str">
            <v>02</v>
          </cell>
          <cell r="G36" t="str">
            <v>04</v>
          </cell>
          <cell r="H36">
            <v>46.13</v>
          </cell>
        </row>
        <row r="37">
          <cell r="C37" t="str">
            <v>何俊营</v>
          </cell>
          <cell r="D37" t="str">
            <v>2</v>
          </cell>
          <cell r="E37" t="str">
            <v>411628199401272224</v>
          </cell>
          <cell r="F37" t="str">
            <v>02</v>
          </cell>
          <cell r="G37" t="str">
            <v>05</v>
          </cell>
          <cell r="H37">
            <v>49.61</v>
          </cell>
        </row>
        <row r="38">
          <cell r="C38" t="str">
            <v>李凯琦</v>
          </cell>
          <cell r="D38" t="str">
            <v>2</v>
          </cell>
          <cell r="E38" t="str">
            <v>412723199703211640</v>
          </cell>
          <cell r="F38" t="str">
            <v>02</v>
          </cell>
          <cell r="G38" t="str">
            <v>06</v>
          </cell>
          <cell r="H38">
            <v>46</v>
          </cell>
        </row>
        <row r="39">
          <cell r="C39" t="str">
            <v>韩文菲</v>
          </cell>
          <cell r="D39" t="str">
            <v>2</v>
          </cell>
          <cell r="E39" t="str">
            <v>412723200011186865</v>
          </cell>
          <cell r="F39" t="str">
            <v>02</v>
          </cell>
          <cell r="G39" t="str">
            <v>07</v>
          </cell>
          <cell r="H39">
            <v>45.28</v>
          </cell>
        </row>
        <row r="40">
          <cell r="C40" t="str">
            <v>徐惠林</v>
          </cell>
          <cell r="D40" t="str">
            <v>2</v>
          </cell>
          <cell r="E40" t="str">
            <v>412723199703190480</v>
          </cell>
          <cell r="F40" t="str">
            <v>02</v>
          </cell>
          <cell r="G40" t="str">
            <v>08</v>
          </cell>
          <cell r="H40">
            <v>46.77</v>
          </cell>
        </row>
        <row r="41">
          <cell r="C41" t="str">
            <v>王梦</v>
          </cell>
          <cell r="D41" t="str">
            <v>2</v>
          </cell>
          <cell r="E41" t="str">
            <v>412723199608025049</v>
          </cell>
          <cell r="F41" t="str">
            <v>02</v>
          </cell>
          <cell r="G41" t="str">
            <v>09</v>
          </cell>
          <cell r="H41">
            <v>47.08</v>
          </cell>
        </row>
        <row r="42">
          <cell r="C42" t="str">
            <v>刘海云</v>
          </cell>
          <cell r="D42" t="str">
            <v>2</v>
          </cell>
          <cell r="E42" t="str">
            <v>411623200111106424</v>
          </cell>
          <cell r="F42" t="str">
            <v>02</v>
          </cell>
          <cell r="G42" t="str">
            <v>10</v>
          </cell>
          <cell r="H42">
            <v>51.11</v>
          </cell>
        </row>
        <row r="43">
          <cell r="C43" t="str">
            <v>杨茹枫</v>
          </cell>
          <cell r="D43" t="str">
            <v>2</v>
          </cell>
          <cell r="E43" t="str">
            <v>411623199609217740</v>
          </cell>
          <cell r="F43" t="str">
            <v>02</v>
          </cell>
          <cell r="G43" t="str">
            <v>11</v>
          </cell>
          <cell r="H43">
            <v>46.28</v>
          </cell>
        </row>
        <row r="44">
          <cell r="C44" t="str">
            <v>王尊</v>
          </cell>
          <cell r="D44" t="str">
            <v>2</v>
          </cell>
          <cell r="E44" t="str">
            <v>412723200012116826</v>
          </cell>
          <cell r="F44" t="str">
            <v>02</v>
          </cell>
          <cell r="G44" t="str">
            <v>12</v>
          </cell>
          <cell r="H44">
            <v>48.94</v>
          </cell>
        </row>
        <row r="45">
          <cell r="C45" t="str">
            <v>王甜</v>
          </cell>
          <cell r="D45" t="str">
            <v>2</v>
          </cell>
          <cell r="E45" t="str">
            <v>41162320011017162X</v>
          </cell>
          <cell r="F45" t="str">
            <v>02</v>
          </cell>
          <cell r="G45" t="str">
            <v>13</v>
          </cell>
          <cell r="H45">
            <v>47.13</v>
          </cell>
        </row>
        <row r="46">
          <cell r="C46" t="str">
            <v>刘子祎</v>
          </cell>
          <cell r="D46" t="str">
            <v>2</v>
          </cell>
          <cell r="E46" t="str">
            <v>412723200104116444</v>
          </cell>
          <cell r="F46" t="str">
            <v>02</v>
          </cell>
          <cell r="G46" t="str">
            <v>14</v>
          </cell>
          <cell r="H46">
            <v>50.87</v>
          </cell>
        </row>
        <row r="47">
          <cell r="C47" t="str">
            <v>尚莹莹</v>
          </cell>
          <cell r="D47" t="str">
            <v>2</v>
          </cell>
          <cell r="E47" t="str">
            <v>412723199702022127</v>
          </cell>
          <cell r="F47" t="str">
            <v>02</v>
          </cell>
          <cell r="G47" t="str">
            <v>15</v>
          </cell>
          <cell r="H47">
            <v>45.41</v>
          </cell>
        </row>
        <row r="48">
          <cell r="C48" t="str">
            <v>王君雅</v>
          </cell>
          <cell r="D48" t="str">
            <v>2</v>
          </cell>
          <cell r="E48" t="str">
            <v>412723199805274685</v>
          </cell>
          <cell r="F48" t="str">
            <v>02</v>
          </cell>
          <cell r="G48" t="str">
            <v>16</v>
          </cell>
          <cell r="H48">
            <v>46.85</v>
          </cell>
        </row>
        <row r="49">
          <cell r="C49" t="str">
            <v>沈驿茹</v>
          </cell>
          <cell r="D49" t="str">
            <v>2</v>
          </cell>
          <cell r="E49" t="str">
            <v>412723200202010045</v>
          </cell>
          <cell r="F49" t="str">
            <v>02</v>
          </cell>
          <cell r="G49" t="str">
            <v>17</v>
          </cell>
          <cell r="H49">
            <v>47.13</v>
          </cell>
        </row>
        <row r="50">
          <cell r="C50" t="str">
            <v>武佳佳</v>
          </cell>
          <cell r="D50" t="str">
            <v>2</v>
          </cell>
          <cell r="E50" t="str">
            <v>412723199909268642</v>
          </cell>
          <cell r="F50" t="str">
            <v>02</v>
          </cell>
          <cell r="G50" t="str">
            <v>18</v>
          </cell>
          <cell r="H50">
            <v>48.11</v>
          </cell>
        </row>
        <row r="51">
          <cell r="C51" t="str">
            <v>刘梦梦</v>
          </cell>
          <cell r="D51" t="str">
            <v>2</v>
          </cell>
          <cell r="E51" t="str">
            <v>41270119980802304X</v>
          </cell>
          <cell r="F51" t="str">
            <v>02</v>
          </cell>
          <cell r="G51" t="str">
            <v>19</v>
          </cell>
          <cell r="H51">
            <v>39.37</v>
          </cell>
        </row>
        <row r="52">
          <cell r="C52" t="str">
            <v>顾肖雨</v>
          </cell>
          <cell r="D52" t="str">
            <v>2</v>
          </cell>
          <cell r="E52" t="str">
            <v>412723199904010829</v>
          </cell>
          <cell r="F52" t="str">
            <v>02</v>
          </cell>
          <cell r="G52" t="str">
            <v>20</v>
          </cell>
          <cell r="H52">
            <v>47</v>
          </cell>
        </row>
        <row r="53">
          <cell r="C53" t="str">
            <v>朱迎娟</v>
          </cell>
          <cell r="D53" t="str">
            <v>2</v>
          </cell>
          <cell r="E53" t="str">
            <v>412723199610142527</v>
          </cell>
          <cell r="F53" t="str">
            <v>02</v>
          </cell>
          <cell r="G53" t="str">
            <v>21</v>
          </cell>
          <cell r="H53">
            <v>46.63</v>
          </cell>
        </row>
        <row r="54">
          <cell r="C54" t="str">
            <v>韩彩云</v>
          </cell>
          <cell r="D54" t="str">
            <v>2</v>
          </cell>
          <cell r="E54" t="str">
            <v>412723200106164220</v>
          </cell>
          <cell r="F54" t="str">
            <v>02</v>
          </cell>
          <cell r="G54" t="str">
            <v>22</v>
          </cell>
          <cell r="H54">
            <v>50.39</v>
          </cell>
        </row>
        <row r="55">
          <cell r="C55" t="str">
            <v>黄紫瑞</v>
          </cell>
          <cell r="D55" t="str">
            <v>2</v>
          </cell>
          <cell r="E55" t="str">
            <v>412723199908141228</v>
          </cell>
          <cell r="F55" t="str">
            <v>02</v>
          </cell>
          <cell r="G55" t="str">
            <v>23</v>
          </cell>
          <cell r="H55">
            <v>54</v>
          </cell>
        </row>
        <row r="56">
          <cell r="C56" t="str">
            <v>柴诺诺</v>
          </cell>
          <cell r="D56" t="str">
            <v>2</v>
          </cell>
          <cell r="E56" t="str">
            <v>411602200201225521</v>
          </cell>
          <cell r="F56" t="str">
            <v>02</v>
          </cell>
          <cell r="G56" t="str">
            <v>24</v>
          </cell>
          <cell r="H56">
            <v>44.74</v>
          </cell>
        </row>
        <row r="57">
          <cell r="C57" t="str">
            <v>李林珂</v>
          </cell>
          <cell r="D57" t="str">
            <v>1</v>
          </cell>
          <cell r="E57" t="str">
            <v>412723199704216814</v>
          </cell>
          <cell r="F57" t="str">
            <v>02</v>
          </cell>
          <cell r="G57" t="str">
            <v>25</v>
          </cell>
          <cell r="H57">
            <v>45.61</v>
          </cell>
        </row>
        <row r="58">
          <cell r="C58" t="str">
            <v>周亭</v>
          </cell>
          <cell r="D58" t="str">
            <v>2</v>
          </cell>
          <cell r="E58" t="str">
            <v>412723199409241662</v>
          </cell>
          <cell r="F58" t="str">
            <v>02</v>
          </cell>
          <cell r="G58" t="str">
            <v>26</v>
          </cell>
          <cell r="H58">
            <v>51.96</v>
          </cell>
        </row>
        <row r="59">
          <cell r="C59" t="str">
            <v>韩明丽</v>
          </cell>
          <cell r="D59" t="str">
            <v>2</v>
          </cell>
          <cell r="E59" t="str">
            <v>411623199812296827</v>
          </cell>
          <cell r="F59" t="str">
            <v>02</v>
          </cell>
          <cell r="G59" t="str">
            <v>27</v>
          </cell>
          <cell r="H59">
            <v>43.37</v>
          </cell>
        </row>
        <row r="60">
          <cell r="C60" t="str">
            <v>赵乙霖</v>
          </cell>
          <cell r="D60" t="str">
            <v>2</v>
          </cell>
          <cell r="E60" t="str">
            <v>412723200201226848</v>
          </cell>
          <cell r="F60" t="str">
            <v>02</v>
          </cell>
          <cell r="G60" t="str">
            <v>28</v>
          </cell>
          <cell r="H60">
            <v>69.63</v>
          </cell>
        </row>
        <row r="61">
          <cell r="C61" t="str">
            <v>刘佳颖</v>
          </cell>
          <cell r="D61" t="str">
            <v>2</v>
          </cell>
          <cell r="E61" t="str">
            <v>412723199803167720</v>
          </cell>
          <cell r="F61" t="str">
            <v>02</v>
          </cell>
          <cell r="G61" t="str">
            <v>29</v>
          </cell>
          <cell r="H61">
            <v>54.61</v>
          </cell>
        </row>
        <row r="62">
          <cell r="C62" t="str">
            <v>王丽敏</v>
          </cell>
          <cell r="D62" t="str">
            <v>2</v>
          </cell>
          <cell r="E62" t="str">
            <v>412723199505030427</v>
          </cell>
          <cell r="F62" t="str">
            <v>02</v>
          </cell>
          <cell r="G62" t="str">
            <v>30</v>
          </cell>
          <cell r="H62">
            <v>50</v>
          </cell>
        </row>
        <row r="63">
          <cell r="C63" t="str">
            <v>韩慧杰</v>
          </cell>
          <cell r="D63" t="str">
            <v>2</v>
          </cell>
          <cell r="E63" t="str">
            <v>412723199310077743</v>
          </cell>
          <cell r="F63" t="str">
            <v>03</v>
          </cell>
          <cell r="G63" t="str">
            <v>01</v>
          </cell>
          <cell r="H63">
            <v>47.41</v>
          </cell>
        </row>
        <row r="64">
          <cell r="C64" t="str">
            <v>苑文静</v>
          </cell>
          <cell r="D64" t="str">
            <v>2</v>
          </cell>
          <cell r="E64" t="str">
            <v>411623200007088123</v>
          </cell>
          <cell r="F64" t="str">
            <v>03</v>
          </cell>
          <cell r="G64" t="str">
            <v>02</v>
          </cell>
          <cell r="H64">
            <v>44.87</v>
          </cell>
        </row>
        <row r="65">
          <cell r="C65" t="str">
            <v>周冰倩</v>
          </cell>
          <cell r="D65" t="str">
            <v>2</v>
          </cell>
          <cell r="E65" t="str">
            <v>41162320000901462X</v>
          </cell>
          <cell r="F65" t="str">
            <v>03</v>
          </cell>
          <cell r="G65" t="str">
            <v>03</v>
          </cell>
          <cell r="H65">
            <v>49.22</v>
          </cell>
        </row>
        <row r="66">
          <cell r="C66" t="str">
            <v>杨梦蕊</v>
          </cell>
          <cell r="D66" t="str">
            <v>2</v>
          </cell>
          <cell r="E66" t="str">
            <v>411623200010107727</v>
          </cell>
          <cell r="F66" t="str">
            <v>03</v>
          </cell>
          <cell r="G66" t="str">
            <v>04</v>
          </cell>
          <cell r="H66">
            <v>49.96</v>
          </cell>
        </row>
        <row r="67">
          <cell r="C67" t="str">
            <v>董素敏</v>
          </cell>
          <cell r="D67" t="str">
            <v>2</v>
          </cell>
          <cell r="E67" t="str">
            <v>41282519981212574X</v>
          </cell>
          <cell r="F67" t="str">
            <v>03</v>
          </cell>
          <cell r="G67" t="str">
            <v>05</v>
          </cell>
          <cell r="H67">
            <v>48.65</v>
          </cell>
        </row>
        <row r="68">
          <cell r="C68" t="str">
            <v>刘佳佳</v>
          </cell>
          <cell r="D68" t="str">
            <v>2</v>
          </cell>
          <cell r="E68" t="str">
            <v>412723199404274625</v>
          </cell>
          <cell r="F68" t="str">
            <v>03</v>
          </cell>
          <cell r="G68" t="str">
            <v>06</v>
          </cell>
          <cell r="H68">
            <v>42.41</v>
          </cell>
        </row>
        <row r="69">
          <cell r="C69" t="str">
            <v>段艳灵</v>
          </cell>
          <cell r="D69" t="str">
            <v>2</v>
          </cell>
          <cell r="E69" t="str">
            <v>412723199506185041</v>
          </cell>
          <cell r="F69" t="str">
            <v>03</v>
          </cell>
          <cell r="G69" t="str">
            <v>07</v>
          </cell>
          <cell r="H69">
            <v>47.76</v>
          </cell>
        </row>
        <row r="70">
          <cell r="C70" t="str">
            <v>戚婉婷</v>
          </cell>
          <cell r="D70" t="str">
            <v>2</v>
          </cell>
          <cell r="E70" t="str">
            <v>412723199807287762</v>
          </cell>
          <cell r="F70" t="str">
            <v>03</v>
          </cell>
          <cell r="G70" t="str">
            <v>08</v>
          </cell>
          <cell r="H70">
            <v>49.59</v>
          </cell>
        </row>
        <row r="71">
          <cell r="C71" t="str">
            <v>郑盈仪</v>
          </cell>
          <cell r="D71" t="str">
            <v>2</v>
          </cell>
          <cell r="E71" t="str">
            <v>411623200008167368</v>
          </cell>
          <cell r="F71" t="str">
            <v>03</v>
          </cell>
          <cell r="G71" t="str">
            <v>09</v>
          </cell>
          <cell r="H71">
            <v>55.52</v>
          </cell>
        </row>
        <row r="72">
          <cell r="C72" t="str">
            <v>马敏杰</v>
          </cell>
          <cell r="D72" t="str">
            <v>2</v>
          </cell>
          <cell r="E72" t="str">
            <v>411623200102037324</v>
          </cell>
          <cell r="F72" t="str">
            <v>03</v>
          </cell>
          <cell r="G72" t="str">
            <v>10</v>
          </cell>
          <cell r="H72">
            <v>46.52</v>
          </cell>
        </row>
        <row r="73">
          <cell r="C73" t="str">
            <v>王春晖</v>
          </cell>
          <cell r="D73" t="str">
            <v>2</v>
          </cell>
          <cell r="E73" t="str">
            <v>412723200104074328</v>
          </cell>
          <cell r="F73" t="str">
            <v>03</v>
          </cell>
          <cell r="G73" t="str">
            <v>11</v>
          </cell>
          <cell r="H73">
            <v>50.74</v>
          </cell>
        </row>
        <row r="74">
          <cell r="C74" t="str">
            <v>韩嘉敏</v>
          </cell>
          <cell r="D74" t="str">
            <v>2</v>
          </cell>
          <cell r="E74" t="str">
            <v>412723199505246420</v>
          </cell>
          <cell r="F74" t="str">
            <v>03</v>
          </cell>
          <cell r="G74" t="str">
            <v>12</v>
          </cell>
          <cell r="H74">
            <v>63.24</v>
          </cell>
        </row>
        <row r="75">
          <cell r="C75" t="str">
            <v>常晓霞</v>
          </cell>
          <cell r="D75" t="str">
            <v>2</v>
          </cell>
          <cell r="E75" t="str">
            <v>412727199402181260</v>
          </cell>
          <cell r="F75" t="str">
            <v>03</v>
          </cell>
          <cell r="G75" t="str">
            <v>13</v>
          </cell>
          <cell r="H75">
            <v>40.65</v>
          </cell>
        </row>
        <row r="76">
          <cell r="C76" t="str">
            <v>任钰杰</v>
          </cell>
          <cell r="D76" t="str">
            <v>2</v>
          </cell>
          <cell r="E76" t="str">
            <v>412723199809100084</v>
          </cell>
          <cell r="F76" t="str">
            <v>03</v>
          </cell>
          <cell r="G76" t="str">
            <v>14</v>
          </cell>
          <cell r="H76">
            <v>38.74</v>
          </cell>
        </row>
        <row r="77">
          <cell r="C77" t="str">
            <v>王璐璐</v>
          </cell>
          <cell r="D77" t="str">
            <v>2</v>
          </cell>
          <cell r="E77" t="str">
            <v>412701199402223025</v>
          </cell>
          <cell r="F77" t="str">
            <v>03</v>
          </cell>
          <cell r="G77" t="str">
            <v>15</v>
          </cell>
          <cell r="H77">
            <v>41.26</v>
          </cell>
        </row>
        <row r="78">
          <cell r="C78" t="str">
            <v>郭孟蕾</v>
          </cell>
          <cell r="D78" t="str">
            <v>2</v>
          </cell>
          <cell r="E78" t="str">
            <v>412723199802203427</v>
          </cell>
          <cell r="F78" t="str">
            <v>03</v>
          </cell>
          <cell r="G78" t="str">
            <v>16</v>
          </cell>
          <cell r="H78">
            <v>48.85</v>
          </cell>
        </row>
        <row r="79">
          <cell r="C79" t="str">
            <v>刘欣</v>
          </cell>
          <cell r="D79" t="str">
            <v>2</v>
          </cell>
          <cell r="E79" t="str">
            <v>412723199701080042</v>
          </cell>
          <cell r="F79" t="str">
            <v>03</v>
          </cell>
          <cell r="G79" t="str">
            <v>17</v>
          </cell>
          <cell r="H79">
            <v>43</v>
          </cell>
        </row>
        <row r="80">
          <cell r="C80" t="str">
            <v>刘宁真</v>
          </cell>
          <cell r="D80" t="str">
            <v>2</v>
          </cell>
          <cell r="E80" t="str">
            <v>411623200110215020</v>
          </cell>
          <cell r="F80" t="str">
            <v>03</v>
          </cell>
          <cell r="G80" t="str">
            <v>18</v>
          </cell>
          <cell r="H80">
            <v>39.74</v>
          </cell>
        </row>
        <row r="81">
          <cell r="C81" t="str">
            <v>刘盼盼</v>
          </cell>
          <cell r="D81" t="str">
            <v>2</v>
          </cell>
          <cell r="E81" t="str">
            <v>412723199901162544</v>
          </cell>
          <cell r="F81" t="str">
            <v>03</v>
          </cell>
          <cell r="G81" t="str">
            <v>19</v>
          </cell>
          <cell r="H81">
            <v>51.22</v>
          </cell>
        </row>
        <row r="82">
          <cell r="C82" t="str">
            <v>单慧婷</v>
          </cell>
          <cell r="D82" t="str">
            <v>2</v>
          </cell>
          <cell r="E82" t="str">
            <v>412723200108120424</v>
          </cell>
          <cell r="F82" t="str">
            <v>03</v>
          </cell>
          <cell r="G82" t="str">
            <v>20</v>
          </cell>
          <cell r="H82">
            <v>53.09</v>
          </cell>
        </row>
        <row r="83">
          <cell r="C83" t="str">
            <v>胡文静</v>
          </cell>
          <cell r="D83" t="str">
            <v>2</v>
          </cell>
          <cell r="E83" t="str">
            <v>412723199707284660</v>
          </cell>
          <cell r="F83" t="str">
            <v>03</v>
          </cell>
          <cell r="G83" t="str">
            <v>21</v>
          </cell>
          <cell r="H83">
            <v>47.02</v>
          </cell>
        </row>
        <row r="84">
          <cell r="C84" t="str">
            <v>陈梦娟</v>
          </cell>
          <cell r="D84" t="str">
            <v>2</v>
          </cell>
          <cell r="E84" t="str">
            <v>41272320000926684X</v>
          </cell>
          <cell r="F84" t="str">
            <v>03</v>
          </cell>
          <cell r="G84" t="str">
            <v>22</v>
          </cell>
          <cell r="H84">
            <v>41.76</v>
          </cell>
        </row>
        <row r="85">
          <cell r="C85" t="str">
            <v>郝梦莹</v>
          </cell>
          <cell r="D85" t="str">
            <v>2</v>
          </cell>
          <cell r="E85" t="str">
            <v>411623200304162940</v>
          </cell>
          <cell r="F85" t="str">
            <v>03</v>
          </cell>
          <cell r="G85" t="str">
            <v>23</v>
          </cell>
          <cell r="H85">
            <v>48.7</v>
          </cell>
        </row>
        <row r="86">
          <cell r="C86" t="str">
            <v>王子婷</v>
          </cell>
          <cell r="D86" t="str">
            <v>2</v>
          </cell>
          <cell r="E86" t="str">
            <v>412723199904184642</v>
          </cell>
          <cell r="F86" t="str">
            <v>03</v>
          </cell>
          <cell r="G86" t="str">
            <v>24</v>
          </cell>
          <cell r="H86">
            <v>50.26</v>
          </cell>
        </row>
        <row r="87">
          <cell r="C87" t="str">
            <v>许亚亚</v>
          </cell>
          <cell r="D87" t="str">
            <v>2</v>
          </cell>
          <cell r="E87" t="str">
            <v>412723199606144642</v>
          </cell>
          <cell r="F87" t="str">
            <v>03</v>
          </cell>
          <cell r="G87" t="str">
            <v>25</v>
          </cell>
          <cell r="H87">
            <v>45.87</v>
          </cell>
        </row>
        <row r="88">
          <cell r="C88" t="str">
            <v>王艺静</v>
          </cell>
          <cell r="D88" t="str">
            <v>2</v>
          </cell>
          <cell r="E88" t="str">
            <v>412723199411038663</v>
          </cell>
          <cell r="F88" t="str">
            <v>03</v>
          </cell>
          <cell r="G88" t="str">
            <v>26</v>
          </cell>
          <cell r="H88">
            <v>60.56</v>
          </cell>
        </row>
        <row r="89">
          <cell r="C89" t="str">
            <v>邝怡慧</v>
          </cell>
          <cell r="D89" t="str">
            <v>2</v>
          </cell>
          <cell r="E89" t="str">
            <v>411623200202270027</v>
          </cell>
          <cell r="F89" t="str">
            <v>03</v>
          </cell>
          <cell r="G89" t="str">
            <v>27</v>
          </cell>
          <cell r="H89">
            <v>49.46</v>
          </cell>
        </row>
        <row r="90">
          <cell r="C90" t="str">
            <v>吕乐平</v>
          </cell>
          <cell r="D90" t="str">
            <v>2</v>
          </cell>
          <cell r="E90" t="str">
            <v>412723199707010029</v>
          </cell>
          <cell r="F90" t="str">
            <v>03</v>
          </cell>
          <cell r="G90" t="str">
            <v>28</v>
          </cell>
          <cell r="H90">
            <v>36.91</v>
          </cell>
        </row>
        <row r="91">
          <cell r="C91" t="str">
            <v>李慧敏</v>
          </cell>
          <cell r="D91" t="str">
            <v>2</v>
          </cell>
          <cell r="E91" t="str">
            <v>412723199410025086</v>
          </cell>
          <cell r="F91" t="str">
            <v>03</v>
          </cell>
          <cell r="G91" t="str">
            <v>29</v>
          </cell>
          <cell r="H91">
            <v>45.39</v>
          </cell>
        </row>
        <row r="92">
          <cell r="C92" t="str">
            <v>王俊阳</v>
          </cell>
          <cell r="D92" t="str">
            <v>2</v>
          </cell>
          <cell r="E92" t="str">
            <v>412723199708204220</v>
          </cell>
          <cell r="F92" t="str">
            <v>03</v>
          </cell>
          <cell r="G92" t="str">
            <v>30</v>
          </cell>
          <cell r="H92">
            <v>49.22</v>
          </cell>
        </row>
        <row r="93">
          <cell r="C93" t="str">
            <v>赵梦杰</v>
          </cell>
          <cell r="D93" t="str">
            <v>2</v>
          </cell>
          <cell r="E93" t="str">
            <v>411623200108066820</v>
          </cell>
          <cell r="F93" t="str">
            <v>04</v>
          </cell>
          <cell r="G93" t="str">
            <v>01</v>
          </cell>
          <cell r="H93">
            <v>46.17</v>
          </cell>
        </row>
        <row r="94">
          <cell r="C94" t="str">
            <v>王嘉欣</v>
          </cell>
          <cell r="D94" t="str">
            <v>2</v>
          </cell>
          <cell r="E94" t="str">
            <v>411623200108095920</v>
          </cell>
          <cell r="F94" t="str">
            <v>04</v>
          </cell>
          <cell r="G94" t="str">
            <v>02</v>
          </cell>
          <cell r="H94">
            <v>51.26</v>
          </cell>
        </row>
        <row r="95">
          <cell r="C95" t="str">
            <v>李珊珊</v>
          </cell>
          <cell r="D95" t="str">
            <v>2</v>
          </cell>
          <cell r="E95" t="str">
            <v>412701199801293047</v>
          </cell>
          <cell r="F95" t="str">
            <v>04</v>
          </cell>
          <cell r="G95" t="str">
            <v>03</v>
          </cell>
          <cell r="H95">
            <v>60.44</v>
          </cell>
        </row>
        <row r="96">
          <cell r="C96" t="str">
            <v>李亚楠</v>
          </cell>
          <cell r="D96" t="str">
            <v>2</v>
          </cell>
          <cell r="E96" t="str">
            <v>412723199906105020</v>
          </cell>
          <cell r="F96" t="str">
            <v>04</v>
          </cell>
          <cell r="G96" t="str">
            <v>04</v>
          </cell>
          <cell r="H96">
            <v>66.28</v>
          </cell>
        </row>
        <row r="97">
          <cell r="C97" t="str">
            <v>沈凯迪</v>
          </cell>
          <cell r="D97" t="str">
            <v>2</v>
          </cell>
          <cell r="E97" t="str">
            <v>412701200010302563</v>
          </cell>
          <cell r="F97" t="str">
            <v>04</v>
          </cell>
          <cell r="G97" t="str">
            <v>05</v>
          </cell>
          <cell r="H97">
            <v>46.87</v>
          </cell>
        </row>
        <row r="98">
          <cell r="C98" t="str">
            <v>郝笑莹</v>
          </cell>
          <cell r="D98" t="str">
            <v>2</v>
          </cell>
          <cell r="E98" t="str">
            <v>412723199609192885</v>
          </cell>
          <cell r="F98" t="str">
            <v>04</v>
          </cell>
          <cell r="G98" t="str">
            <v>06</v>
          </cell>
          <cell r="H98">
            <v>42.41</v>
          </cell>
        </row>
        <row r="99">
          <cell r="C99" t="str">
            <v>吕梦丽</v>
          </cell>
          <cell r="D99" t="str">
            <v>2</v>
          </cell>
          <cell r="E99" t="str">
            <v>412723199507222529</v>
          </cell>
          <cell r="F99" t="str">
            <v>04</v>
          </cell>
          <cell r="G99" t="str">
            <v>07</v>
          </cell>
          <cell r="H99">
            <v>50.59</v>
          </cell>
        </row>
        <row r="100">
          <cell r="C100" t="str">
            <v>孙宁杰</v>
          </cell>
          <cell r="D100" t="str">
            <v>2</v>
          </cell>
          <cell r="E100" t="str">
            <v>412723199510130166</v>
          </cell>
          <cell r="F100" t="str">
            <v>04</v>
          </cell>
          <cell r="G100" t="str">
            <v>08</v>
          </cell>
          <cell r="H100">
            <v>45.02</v>
          </cell>
        </row>
        <row r="101">
          <cell r="C101" t="str">
            <v>万大命</v>
          </cell>
          <cell r="D101" t="str">
            <v>2</v>
          </cell>
          <cell r="E101" t="str">
            <v>412723199402078620</v>
          </cell>
          <cell r="F101" t="str">
            <v>04</v>
          </cell>
          <cell r="G101" t="str">
            <v>09</v>
          </cell>
          <cell r="H101">
            <v>40.28</v>
          </cell>
        </row>
        <row r="102">
          <cell r="C102" t="str">
            <v>张晓晓</v>
          </cell>
          <cell r="D102" t="str">
            <v>2</v>
          </cell>
          <cell r="E102" t="str">
            <v>412724200006018724</v>
          </cell>
          <cell r="F102" t="str">
            <v>04</v>
          </cell>
          <cell r="G102" t="str">
            <v>10</v>
          </cell>
          <cell r="H102">
            <v>65.28</v>
          </cell>
        </row>
        <row r="103">
          <cell r="C103" t="str">
            <v>刘珍慧</v>
          </cell>
          <cell r="D103" t="str">
            <v>2</v>
          </cell>
          <cell r="E103" t="str">
            <v>411623199904275927</v>
          </cell>
          <cell r="F103" t="str">
            <v>04</v>
          </cell>
          <cell r="G103" t="str">
            <v>11</v>
          </cell>
          <cell r="H103">
            <v>50.63</v>
          </cell>
        </row>
        <row r="104">
          <cell r="C104" t="str">
            <v>王江娜</v>
          </cell>
          <cell r="D104" t="str">
            <v>2</v>
          </cell>
          <cell r="E104" t="str">
            <v>411623200009222146</v>
          </cell>
          <cell r="F104" t="str">
            <v>04</v>
          </cell>
          <cell r="G104" t="str">
            <v>12</v>
          </cell>
          <cell r="H104">
            <v>39.52</v>
          </cell>
        </row>
        <row r="105">
          <cell r="C105" t="str">
            <v>程俊丽</v>
          </cell>
          <cell r="D105" t="str">
            <v>2</v>
          </cell>
          <cell r="E105" t="str">
            <v>412723199802257724</v>
          </cell>
          <cell r="F105" t="str">
            <v>04</v>
          </cell>
          <cell r="G105" t="str">
            <v>13</v>
          </cell>
          <cell r="H105">
            <v>40.91</v>
          </cell>
        </row>
        <row r="106">
          <cell r="C106" t="str">
            <v>侯梦如</v>
          </cell>
          <cell r="D106" t="str">
            <v>2</v>
          </cell>
          <cell r="E106" t="str">
            <v>412723199712014649</v>
          </cell>
          <cell r="F106" t="str">
            <v>04</v>
          </cell>
          <cell r="G106" t="str">
            <v>14</v>
          </cell>
          <cell r="H106" t="str">
            <v>缺考</v>
          </cell>
        </row>
        <row r="107">
          <cell r="C107" t="str">
            <v>张奇月</v>
          </cell>
          <cell r="D107" t="str">
            <v>2</v>
          </cell>
          <cell r="E107" t="str">
            <v>412723200108260128</v>
          </cell>
          <cell r="F107" t="str">
            <v>04</v>
          </cell>
          <cell r="G107" t="str">
            <v>15</v>
          </cell>
          <cell r="H107">
            <v>48.26</v>
          </cell>
        </row>
        <row r="108">
          <cell r="C108" t="str">
            <v>马雪婷</v>
          </cell>
          <cell r="D108" t="str">
            <v>2</v>
          </cell>
          <cell r="E108" t="str">
            <v>412723199702228643</v>
          </cell>
          <cell r="F108" t="str">
            <v>04</v>
          </cell>
          <cell r="G108" t="str">
            <v>16</v>
          </cell>
          <cell r="H108">
            <v>49.98</v>
          </cell>
        </row>
        <row r="109">
          <cell r="C109" t="str">
            <v>李飞凤</v>
          </cell>
          <cell r="D109" t="str">
            <v>2</v>
          </cell>
          <cell r="E109" t="str">
            <v>41272319931205166X</v>
          </cell>
          <cell r="F109" t="str">
            <v>04</v>
          </cell>
          <cell r="G109" t="str">
            <v>17</v>
          </cell>
          <cell r="H109">
            <v>45.74</v>
          </cell>
        </row>
        <row r="110">
          <cell r="C110" t="str">
            <v>陈敏慧</v>
          </cell>
          <cell r="D110" t="str">
            <v>2</v>
          </cell>
          <cell r="E110" t="str">
            <v>412723199609294224</v>
          </cell>
          <cell r="F110" t="str">
            <v>04</v>
          </cell>
          <cell r="G110" t="str">
            <v>18</v>
          </cell>
          <cell r="H110">
            <v>43.3</v>
          </cell>
        </row>
        <row r="111">
          <cell r="C111" t="str">
            <v>李春丽</v>
          </cell>
          <cell r="D111" t="str">
            <v>2</v>
          </cell>
          <cell r="E111" t="str">
            <v>412723199803201247</v>
          </cell>
          <cell r="F111" t="str">
            <v>04</v>
          </cell>
          <cell r="G111" t="str">
            <v>19</v>
          </cell>
          <cell r="H111">
            <v>51.11</v>
          </cell>
        </row>
        <row r="112">
          <cell r="C112" t="str">
            <v>王锦</v>
          </cell>
          <cell r="D112" t="str">
            <v>2</v>
          </cell>
          <cell r="E112" t="str">
            <v>412723200109200186</v>
          </cell>
          <cell r="F112" t="str">
            <v>04</v>
          </cell>
          <cell r="G112" t="str">
            <v>20</v>
          </cell>
          <cell r="H112">
            <v>50.09</v>
          </cell>
        </row>
        <row r="113">
          <cell r="C113" t="str">
            <v>李梦珂</v>
          </cell>
          <cell r="D113" t="str">
            <v>2</v>
          </cell>
          <cell r="E113" t="str">
            <v>41272319960720212X</v>
          </cell>
          <cell r="F113" t="str">
            <v>04</v>
          </cell>
          <cell r="G113" t="str">
            <v>21</v>
          </cell>
          <cell r="H113">
            <v>42.76</v>
          </cell>
        </row>
        <row r="114">
          <cell r="C114" t="str">
            <v>王林纳</v>
          </cell>
          <cell r="D114" t="str">
            <v>2</v>
          </cell>
          <cell r="E114" t="str">
            <v>411623200108117720</v>
          </cell>
          <cell r="F114" t="str">
            <v>04</v>
          </cell>
          <cell r="G114" t="str">
            <v>22</v>
          </cell>
          <cell r="H114">
            <v>48.89</v>
          </cell>
        </row>
        <row r="115">
          <cell r="C115" t="str">
            <v>朱文杰</v>
          </cell>
          <cell r="D115" t="str">
            <v>2</v>
          </cell>
          <cell r="E115" t="str">
            <v>412723200002254221</v>
          </cell>
          <cell r="F115" t="str">
            <v>04</v>
          </cell>
          <cell r="G115" t="str">
            <v>23</v>
          </cell>
          <cell r="H115">
            <v>47.67</v>
          </cell>
        </row>
        <row r="116">
          <cell r="C116" t="str">
            <v>王栓</v>
          </cell>
          <cell r="D116" t="str">
            <v>2</v>
          </cell>
          <cell r="E116" t="str">
            <v>412723199901102947</v>
          </cell>
          <cell r="F116" t="str">
            <v>04</v>
          </cell>
          <cell r="G116" t="str">
            <v>24</v>
          </cell>
          <cell r="H116">
            <v>48.61</v>
          </cell>
        </row>
        <row r="117">
          <cell r="C117" t="str">
            <v>王新慧</v>
          </cell>
          <cell r="D117" t="str">
            <v>2</v>
          </cell>
          <cell r="E117" t="str">
            <v>411623199902163825</v>
          </cell>
          <cell r="F117" t="str">
            <v>04</v>
          </cell>
          <cell r="G117" t="str">
            <v>25</v>
          </cell>
          <cell r="H117">
            <v>45.78</v>
          </cell>
        </row>
        <row r="118">
          <cell r="C118" t="str">
            <v>李亚君</v>
          </cell>
          <cell r="D118" t="str">
            <v>2</v>
          </cell>
          <cell r="E118" t="str">
            <v>412723199308141224</v>
          </cell>
          <cell r="F118" t="str">
            <v>04</v>
          </cell>
          <cell r="G118" t="str">
            <v>26</v>
          </cell>
          <cell r="H118">
            <v>46.65</v>
          </cell>
        </row>
        <row r="119">
          <cell r="C119" t="str">
            <v>孙宗慧</v>
          </cell>
          <cell r="D119" t="str">
            <v>2</v>
          </cell>
          <cell r="E119" t="str">
            <v>412723199901123828</v>
          </cell>
          <cell r="F119" t="str">
            <v>04</v>
          </cell>
          <cell r="G119" t="str">
            <v>27</v>
          </cell>
          <cell r="H119">
            <v>44.91</v>
          </cell>
        </row>
        <row r="120">
          <cell r="C120" t="str">
            <v>刘冰冰</v>
          </cell>
          <cell r="D120" t="str">
            <v>2</v>
          </cell>
          <cell r="E120" t="str">
            <v>412723199703245920</v>
          </cell>
          <cell r="F120" t="str">
            <v>04</v>
          </cell>
          <cell r="G120" t="str">
            <v>28</v>
          </cell>
          <cell r="H120">
            <v>50.13</v>
          </cell>
        </row>
        <row r="121">
          <cell r="C121" t="str">
            <v>史亚丽</v>
          </cell>
          <cell r="D121" t="str">
            <v>2</v>
          </cell>
          <cell r="E121" t="str">
            <v>412723199809205062</v>
          </cell>
          <cell r="F121" t="str">
            <v>04</v>
          </cell>
          <cell r="G121" t="str">
            <v>29</v>
          </cell>
          <cell r="H121">
            <v>47.15</v>
          </cell>
        </row>
        <row r="122">
          <cell r="C122" t="str">
            <v>张梦怡</v>
          </cell>
          <cell r="D122" t="str">
            <v>2</v>
          </cell>
          <cell r="E122" t="str">
            <v>411623199610065027</v>
          </cell>
          <cell r="F122" t="str">
            <v>04</v>
          </cell>
          <cell r="G122" t="str">
            <v>30</v>
          </cell>
          <cell r="H122">
            <v>39.02</v>
          </cell>
        </row>
        <row r="123">
          <cell r="C123" t="str">
            <v>徐梦杰</v>
          </cell>
          <cell r="D123" t="str">
            <v>2</v>
          </cell>
          <cell r="E123" t="str">
            <v>411623200005051386</v>
          </cell>
          <cell r="F123" t="str">
            <v>05</v>
          </cell>
          <cell r="G123" t="str">
            <v>01</v>
          </cell>
          <cell r="H123">
            <v>47.54</v>
          </cell>
        </row>
        <row r="124">
          <cell r="C124" t="str">
            <v>李继豪</v>
          </cell>
          <cell r="D124" t="str">
            <v>2</v>
          </cell>
          <cell r="E124" t="str">
            <v>412723199704062923</v>
          </cell>
          <cell r="F124" t="str">
            <v>05</v>
          </cell>
          <cell r="G124" t="str">
            <v>02</v>
          </cell>
          <cell r="H124">
            <v>55.07</v>
          </cell>
        </row>
        <row r="125">
          <cell r="C125" t="str">
            <v>李彩红</v>
          </cell>
          <cell r="D125" t="str">
            <v>2</v>
          </cell>
          <cell r="E125" t="str">
            <v>41272319960914164X</v>
          </cell>
          <cell r="F125" t="str">
            <v>05</v>
          </cell>
          <cell r="G125" t="str">
            <v>03</v>
          </cell>
          <cell r="H125">
            <v>40.87</v>
          </cell>
        </row>
        <row r="126">
          <cell r="C126" t="str">
            <v>张东丽</v>
          </cell>
          <cell r="D126" t="str">
            <v>2</v>
          </cell>
          <cell r="E126" t="str">
            <v>412723199901117727</v>
          </cell>
          <cell r="F126" t="str">
            <v>05</v>
          </cell>
          <cell r="G126" t="str">
            <v>04</v>
          </cell>
          <cell r="H126">
            <v>60.61</v>
          </cell>
        </row>
        <row r="127">
          <cell r="C127" t="str">
            <v>沈佳欣</v>
          </cell>
          <cell r="D127" t="str">
            <v>2</v>
          </cell>
          <cell r="E127" t="str">
            <v>412723200110072521</v>
          </cell>
          <cell r="F127" t="str">
            <v>05</v>
          </cell>
          <cell r="G127" t="str">
            <v>05</v>
          </cell>
          <cell r="H127">
            <v>47.48</v>
          </cell>
        </row>
        <row r="128">
          <cell r="C128" t="str">
            <v>李雅婷</v>
          </cell>
          <cell r="D128" t="str">
            <v>2</v>
          </cell>
          <cell r="E128" t="str">
            <v>412723200207258621</v>
          </cell>
          <cell r="F128" t="str">
            <v>05</v>
          </cell>
          <cell r="G128" t="str">
            <v>06</v>
          </cell>
          <cell r="H128">
            <v>51.26</v>
          </cell>
        </row>
        <row r="129">
          <cell r="C129" t="str">
            <v>程艺</v>
          </cell>
          <cell r="D129" t="str">
            <v>2</v>
          </cell>
          <cell r="E129" t="str">
            <v>412723199810100049</v>
          </cell>
          <cell r="F129" t="str">
            <v>05</v>
          </cell>
          <cell r="G129" t="str">
            <v>07</v>
          </cell>
          <cell r="H129">
            <v>52.85</v>
          </cell>
        </row>
        <row r="130">
          <cell r="C130" t="str">
            <v>党梦珂</v>
          </cell>
          <cell r="D130" t="str">
            <v>2</v>
          </cell>
          <cell r="E130" t="str">
            <v>412723199902113445</v>
          </cell>
          <cell r="F130" t="str">
            <v>05</v>
          </cell>
          <cell r="G130" t="str">
            <v>08</v>
          </cell>
          <cell r="H130" t="str">
            <v>缺考</v>
          </cell>
        </row>
        <row r="131">
          <cell r="C131" t="str">
            <v>许颜允</v>
          </cell>
          <cell r="D131" t="str">
            <v>2</v>
          </cell>
          <cell r="E131" t="str">
            <v>41272319970420598X</v>
          </cell>
          <cell r="F131" t="str">
            <v>05</v>
          </cell>
          <cell r="G131" t="str">
            <v>09</v>
          </cell>
          <cell r="H131">
            <v>56.13</v>
          </cell>
        </row>
        <row r="132">
          <cell r="C132" t="str">
            <v>刘慧慧</v>
          </cell>
          <cell r="D132" t="str">
            <v>2</v>
          </cell>
          <cell r="E132" t="str">
            <v>412723199509146427</v>
          </cell>
          <cell r="F132" t="str">
            <v>05</v>
          </cell>
          <cell r="G132" t="str">
            <v>10</v>
          </cell>
          <cell r="H132">
            <v>46.46</v>
          </cell>
        </row>
        <row r="133">
          <cell r="C133" t="str">
            <v>苏柔</v>
          </cell>
          <cell r="D133" t="str">
            <v>2</v>
          </cell>
          <cell r="E133" t="str">
            <v>411623200008281646</v>
          </cell>
          <cell r="F133" t="str">
            <v>05</v>
          </cell>
          <cell r="G133" t="str">
            <v>11</v>
          </cell>
          <cell r="H133">
            <v>57.44</v>
          </cell>
        </row>
        <row r="134">
          <cell r="C134" t="str">
            <v>高亦可</v>
          </cell>
          <cell r="D134" t="str">
            <v>2</v>
          </cell>
          <cell r="E134" t="str">
            <v>41272319981129552X</v>
          </cell>
          <cell r="F134" t="str">
            <v>05</v>
          </cell>
          <cell r="G134" t="str">
            <v>12</v>
          </cell>
          <cell r="H134">
            <v>47.28</v>
          </cell>
        </row>
        <row r="135">
          <cell r="C135" t="str">
            <v>刘亚迪</v>
          </cell>
          <cell r="D135" t="str">
            <v>2</v>
          </cell>
          <cell r="E135" t="str">
            <v>412723199808066427</v>
          </cell>
          <cell r="F135" t="str">
            <v>05</v>
          </cell>
          <cell r="G135" t="str">
            <v>13</v>
          </cell>
          <cell r="H135">
            <v>47.11</v>
          </cell>
        </row>
        <row r="136">
          <cell r="C136" t="str">
            <v>贾文娟</v>
          </cell>
          <cell r="D136" t="str">
            <v>2</v>
          </cell>
          <cell r="E136" t="str">
            <v>411626199809062623</v>
          </cell>
          <cell r="F136" t="str">
            <v>05</v>
          </cell>
          <cell r="G136" t="str">
            <v>14</v>
          </cell>
          <cell r="H136">
            <v>43.28</v>
          </cell>
        </row>
        <row r="137">
          <cell r="C137" t="str">
            <v>王晨阳</v>
          </cell>
          <cell r="D137" t="str">
            <v>2</v>
          </cell>
          <cell r="E137" t="str">
            <v>412723199712120425</v>
          </cell>
          <cell r="F137" t="str">
            <v>05</v>
          </cell>
          <cell r="G137" t="str">
            <v>15</v>
          </cell>
          <cell r="H137">
            <v>52.35</v>
          </cell>
        </row>
        <row r="138">
          <cell r="C138" t="str">
            <v>王琼瑶</v>
          </cell>
          <cell r="D138" t="str">
            <v>2</v>
          </cell>
          <cell r="E138" t="str">
            <v>41272319990915010X</v>
          </cell>
          <cell r="F138" t="str">
            <v>05</v>
          </cell>
          <cell r="G138" t="str">
            <v>16</v>
          </cell>
          <cell r="H138">
            <v>46</v>
          </cell>
        </row>
        <row r="139">
          <cell r="C139" t="str">
            <v>刘可</v>
          </cell>
          <cell r="D139" t="str">
            <v>2</v>
          </cell>
          <cell r="E139" t="str">
            <v>412723199708291627</v>
          </cell>
          <cell r="F139" t="str">
            <v>05</v>
          </cell>
          <cell r="G139" t="str">
            <v>17</v>
          </cell>
          <cell r="H139">
            <v>42.93</v>
          </cell>
        </row>
        <row r="140">
          <cell r="C140" t="str">
            <v>杨明秀</v>
          </cell>
          <cell r="D140" t="str">
            <v>2</v>
          </cell>
          <cell r="E140" t="str">
            <v>412723199701287764</v>
          </cell>
          <cell r="F140" t="str">
            <v>05</v>
          </cell>
          <cell r="G140" t="str">
            <v>18</v>
          </cell>
          <cell r="H140">
            <v>37.48</v>
          </cell>
        </row>
        <row r="141">
          <cell r="C141" t="str">
            <v>李路秋</v>
          </cell>
          <cell r="D141" t="str">
            <v>2</v>
          </cell>
          <cell r="E141" t="str">
            <v>412723200007074625</v>
          </cell>
          <cell r="F141" t="str">
            <v>05</v>
          </cell>
          <cell r="G141" t="str">
            <v>19</v>
          </cell>
          <cell r="H141">
            <v>56.42</v>
          </cell>
        </row>
        <row r="142">
          <cell r="C142" t="str">
            <v>吴盼盼</v>
          </cell>
          <cell r="D142" t="str">
            <v>2</v>
          </cell>
          <cell r="E142" t="str">
            <v>412723199712023828</v>
          </cell>
          <cell r="F142" t="str">
            <v>05</v>
          </cell>
          <cell r="G142" t="str">
            <v>20</v>
          </cell>
          <cell r="H142" t="str">
            <v>缺考</v>
          </cell>
        </row>
        <row r="143">
          <cell r="C143" t="str">
            <v>王玉倩</v>
          </cell>
          <cell r="D143" t="str">
            <v>2</v>
          </cell>
          <cell r="E143" t="str">
            <v>412723200003214221</v>
          </cell>
          <cell r="F143" t="str">
            <v>05</v>
          </cell>
          <cell r="G143" t="str">
            <v>21</v>
          </cell>
          <cell r="H143">
            <v>48.24</v>
          </cell>
        </row>
        <row r="144">
          <cell r="C144" t="str">
            <v>王琼悦</v>
          </cell>
          <cell r="D144" t="str">
            <v>2</v>
          </cell>
          <cell r="E144" t="str">
            <v>412723199810030546</v>
          </cell>
          <cell r="F144" t="str">
            <v>05</v>
          </cell>
          <cell r="G144" t="str">
            <v>22</v>
          </cell>
          <cell r="H144">
            <v>38.41</v>
          </cell>
        </row>
        <row r="145">
          <cell r="C145" t="str">
            <v>党金玉</v>
          </cell>
          <cell r="D145" t="str">
            <v>2</v>
          </cell>
          <cell r="E145" t="str">
            <v>412723199811196580</v>
          </cell>
          <cell r="F145" t="str">
            <v>05</v>
          </cell>
          <cell r="G145" t="str">
            <v>23</v>
          </cell>
          <cell r="H145">
            <v>66.39</v>
          </cell>
        </row>
        <row r="146">
          <cell r="C146" t="str">
            <v>邵一迪</v>
          </cell>
          <cell r="D146" t="str">
            <v>2</v>
          </cell>
          <cell r="E146" t="str">
            <v>412723199701283448</v>
          </cell>
          <cell r="F146" t="str">
            <v>05</v>
          </cell>
          <cell r="G146" t="str">
            <v>24</v>
          </cell>
          <cell r="H146">
            <v>48.13</v>
          </cell>
        </row>
        <row r="147">
          <cell r="C147" t="str">
            <v>程子涵</v>
          </cell>
          <cell r="D147" t="str">
            <v>2</v>
          </cell>
          <cell r="E147" t="str">
            <v>412723200010070027</v>
          </cell>
          <cell r="F147" t="str">
            <v>05</v>
          </cell>
          <cell r="G147" t="str">
            <v>25</v>
          </cell>
          <cell r="H147">
            <v>55.5</v>
          </cell>
        </row>
        <row r="148">
          <cell r="C148" t="str">
            <v>陈梦秋</v>
          </cell>
          <cell r="D148" t="str">
            <v>2</v>
          </cell>
          <cell r="E148" t="str">
            <v>412723199702084627</v>
          </cell>
          <cell r="F148" t="str">
            <v>05</v>
          </cell>
          <cell r="G148" t="str">
            <v>26</v>
          </cell>
          <cell r="H148">
            <v>50.24</v>
          </cell>
        </row>
        <row r="149">
          <cell r="C149" t="str">
            <v>杜佳佳</v>
          </cell>
          <cell r="D149" t="str">
            <v>2</v>
          </cell>
          <cell r="E149" t="str">
            <v>412723199810014220</v>
          </cell>
          <cell r="F149" t="str">
            <v>05</v>
          </cell>
          <cell r="G149" t="str">
            <v>27</v>
          </cell>
          <cell r="H149">
            <v>49.63</v>
          </cell>
        </row>
        <row r="150">
          <cell r="C150" t="str">
            <v>郭雅倩</v>
          </cell>
          <cell r="D150" t="str">
            <v>2</v>
          </cell>
          <cell r="E150" t="str">
            <v>412723199604185221</v>
          </cell>
          <cell r="F150" t="str">
            <v>05</v>
          </cell>
          <cell r="G150" t="str">
            <v>28</v>
          </cell>
          <cell r="H150">
            <v>50.24</v>
          </cell>
        </row>
        <row r="151">
          <cell r="C151" t="str">
            <v>闻恩慧</v>
          </cell>
          <cell r="D151" t="str">
            <v>2</v>
          </cell>
          <cell r="E151" t="str">
            <v>412723199709277720</v>
          </cell>
          <cell r="F151" t="str">
            <v>05</v>
          </cell>
          <cell r="G151" t="str">
            <v>29</v>
          </cell>
          <cell r="H151">
            <v>38.04</v>
          </cell>
        </row>
        <row r="152">
          <cell r="C152" t="str">
            <v>周静静</v>
          </cell>
          <cell r="D152" t="str">
            <v>2</v>
          </cell>
          <cell r="E152" t="str">
            <v>412723200109194628</v>
          </cell>
          <cell r="F152" t="str">
            <v>05</v>
          </cell>
          <cell r="G152" t="str">
            <v>30</v>
          </cell>
          <cell r="H152">
            <v>46.09</v>
          </cell>
        </row>
        <row r="153">
          <cell r="C153" t="str">
            <v>夏银灵</v>
          </cell>
          <cell r="D153" t="str">
            <v>2</v>
          </cell>
          <cell r="E153" t="str">
            <v>412723199911157423</v>
          </cell>
          <cell r="F153" t="str">
            <v>06</v>
          </cell>
          <cell r="G153" t="str">
            <v>01</v>
          </cell>
          <cell r="H153">
            <v>63.91</v>
          </cell>
        </row>
        <row r="154">
          <cell r="C154" t="str">
            <v>韩周丽</v>
          </cell>
          <cell r="D154" t="str">
            <v>2</v>
          </cell>
          <cell r="E154" t="str">
            <v>412723199805132927</v>
          </cell>
          <cell r="F154" t="str">
            <v>06</v>
          </cell>
          <cell r="G154" t="str">
            <v>02</v>
          </cell>
          <cell r="H154">
            <v>50.76</v>
          </cell>
        </row>
        <row r="155">
          <cell r="C155" t="str">
            <v>曾依可</v>
          </cell>
          <cell r="D155" t="str">
            <v>2</v>
          </cell>
          <cell r="E155" t="str">
            <v>41162319980810006X</v>
          </cell>
          <cell r="F155" t="str">
            <v>06</v>
          </cell>
          <cell r="G155" t="str">
            <v>03</v>
          </cell>
          <cell r="H155">
            <v>58.2</v>
          </cell>
        </row>
        <row r="156">
          <cell r="C156" t="str">
            <v>张可可</v>
          </cell>
          <cell r="D156" t="str">
            <v>2</v>
          </cell>
          <cell r="E156" t="str">
            <v>411623200007275025</v>
          </cell>
          <cell r="F156" t="str">
            <v>06</v>
          </cell>
          <cell r="G156" t="str">
            <v>04</v>
          </cell>
          <cell r="H156">
            <v>46.89</v>
          </cell>
        </row>
        <row r="157">
          <cell r="C157" t="str">
            <v>曲美霞</v>
          </cell>
          <cell r="D157" t="str">
            <v>2</v>
          </cell>
          <cell r="E157" t="str">
            <v>412723199606198640</v>
          </cell>
          <cell r="F157" t="str">
            <v>06</v>
          </cell>
          <cell r="G157" t="str">
            <v>05</v>
          </cell>
          <cell r="H157">
            <v>58.76</v>
          </cell>
        </row>
        <row r="158">
          <cell r="C158" t="str">
            <v>王凯丽</v>
          </cell>
          <cell r="D158" t="str">
            <v>2</v>
          </cell>
          <cell r="E158" t="str">
            <v>412723199902184227</v>
          </cell>
          <cell r="F158" t="str">
            <v>06</v>
          </cell>
          <cell r="G158" t="str">
            <v>06</v>
          </cell>
          <cell r="H158">
            <v>49.91</v>
          </cell>
        </row>
        <row r="159">
          <cell r="C159" t="str">
            <v>李敬雯</v>
          </cell>
          <cell r="D159" t="str">
            <v>2</v>
          </cell>
          <cell r="E159" t="str">
            <v>412723199611157763</v>
          </cell>
          <cell r="F159" t="str">
            <v>06</v>
          </cell>
          <cell r="G159" t="str">
            <v>07</v>
          </cell>
          <cell r="H159">
            <v>47.2</v>
          </cell>
        </row>
        <row r="160">
          <cell r="C160" t="str">
            <v>刘梦婷</v>
          </cell>
          <cell r="D160" t="str">
            <v>2</v>
          </cell>
          <cell r="E160" t="str">
            <v>412723199605206506</v>
          </cell>
          <cell r="F160" t="str">
            <v>06</v>
          </cell>
          <cell r="G160" t="str">
            <v>08</v>
          </cell>
          <cell r="H160">
            <v>42.52</v>
          </cell>
        </row>
        <row r="161">
          <cell r="C161" t="str">
            <v>赵桂弘</v>
          </cell>
          <cell r="D161" t="str">
            <v>2</v>
          </cell>
          <cell r="E161" t="str">
            <v>412723199905076846</v>
          </cell>
          <cell r="F161" t="str">
            <v>06</v>
          </cell>
          <cell r="G161" t="str">
            <v>09</v>
          </cell>
          <cell r="H161">
            <v>48.5</v>
          </cell>
        </row>
        <row r="162">
          <cell r="C162" t="str">
            <v>周盼盼</v>
          </cell>
          <cell r="D162" t="str">
            <v>2</v>
          </cell>
          <cell r="E162" t="str">
            <v>412723199803068124</v>
          </cell>
          <cell r="F162" t="str">
            <v>06</v>
          </cell>
          <cell r="G162" t="str">
            <v>10</v>
          </cell>
          <cell r="H162">
            <v>45.61</v>
          </cell>
        </row>
        <row r="163">
          <cell r="C163" t="str">
            <v>徐梦莹</v>
          </cell>
          <cell r="D163" t="str">
            <v>2</v>
          </cell>
          <cell r="E163" t="str">
            <v>412723199611186425</v>
          </cell>
          <cell r="F163" t="str">
            <v>06</v>
          </cell>
          <cell r="G163" t="str">
            <v>11</v>
          </cell>
          <cell r="H163">
            <v>70.7</v>
          </cell>
        </row>
        <row r="164">
          <cell r="C164" t="str">
            <v>范梦杰</v>
          </cell>
          <cell r="D164" t="str">
            <v>2</v>
          </cell>
          <cell r="E164" t="str">
            <v>411623200103105026</v>
          </cell>
          <cell r="F164" t="str">
            <v>06</v>
          </cell>
          <cell r="G164" t="str">
            <v>12</v>
          </cell>
          <cell r="H164">
            <v>42.26</v>
          </cell>
        </row>
        <row r="165">
          <cell r="C165" t="str">
            <v>贾诗雨</v>
          </cell>
          <cell r="D165" t="str">
            <v>2</v>
          </cell>
          <cell r="E165" t="str">
            <v>412723199703135940</v>
          </cell>
          <cell r="F165" t="str">
            <v>06</v>
          </cell>
          <cell r="G165" t="str">
            <v>13</v>
          </cell>
          <cell r="H165">
            <v>52.61</v>
          </cell>
        </row>
        <row r="166">
          <cell r="C166" t="str">
            <v>杨素美</v>
          </cell>
          <cell r="D166" t="str">
            <v>2</v>
          </cell>
          <cell r="E166" t="str">
            <v>412723199807302942</v>
          </cell>
          <cell r="F166" t="str">
            <v>06</v>
          </cell>
          <cell r="G166" t="str">
            <v>14</v>
          </cell>
          <cell r="H166">
            <v>54.5</v>
          </cell>
        </row>
        <row r="167">
          <cell r="C167" t="str">
            <v>王小艳</v>
          </cell>
          <cell r="D167" t="str">
            <v>2</v>
          </cell>
          <cell r="E167" t="str">
            <v>412723200006253824</v>
          </cell>
          <cell r="F167" t="str">
            <v>06</v>
          </cell>
          <cell r="G167" t="str">
            <v>15</v>
          </cell>
          <cell r="H167">
            <v>48.24</v>
          </cell>
        </row>
        <row r="168">
          <cell r="C168" t="str">
            <v>邵艳丽</v>
          </cell>
          <cell r="D168" t="str">
            <v>2</v>
          </cell>
          <cell r="E168" t="str">
            <v>41272319950107342X</v>
          </cell>
          <cell r="F168" t="str">
            <v>06</v>
          </cell>
          <cell r="G168" t="str">
            <v>16</v>
          </cell>
          <cell r="H168">
            <v>56.74</v>
          </cell>
        </row>
        <row r="169">
          <cell r="C169" t="str">
            <v>许梦丽</v>
          </cell>
          <cell r="D169" t="str">
            <v>2</v>
          </cell>
          <cell r="E169" t="str">
            <v>412723199712066908</v>
          </cell>
          <cell r="F169" t="str">
            <v>06</v>
          </cell>
          <cell r="G169" t="str">
            <v>17</v>
          </cell>
          <cell r="H169">
            <v>48.63</v>
          </cell>
        </row>
        <row r="170">
          <cell r="C170" t="str">
            <v>康静静</v>
          </cell>
          <cell r="D170" t="str">
            <v>2</v>
          </cell>
          <cell r="E170" t="str">
            <v>412723199709126420</v>
          </cell>
          <cell r="F170" t="str">
            <v>06</v>
          </cell>
          <cell r="G170" t="str">
            <v>18</v>
          </cell>
          <cell r="H170">
            <v>43.37</v>
          </cell>
        </row>
        <row r="171">
          <cell r="C171" t="str">
            <v>杜亚丹</v>
          </cell>
          <cell r="D171" t="str">
            <v>2</v>
          </cell>
          <cell r="E171" t="str">
            <v>412723199906112124</v>
          </cell>
          <cell r="F171" t="str">
            <v>06</v>
          </cell>
          <cell r="G171" t="str">
            <v>19</v>
          </cell>
          <cell r="H171">
            <v>44.78</v>
          </cell>
        </row>
        <row r="172">
          <cell r="C172" t="str">
            <v>张月华</v>
          </cell>
          <cell r="D172" t="str">
            <v>2</v>
          </cell>
          <cell r="E172" t="str">
            <v>41272319961220172X</v>
          </cell>
          <cell r="F172" t="str">
            <v>06</v>
          </cell>
          <cell r="G172" t="str">
            <v>20</v>
          </cell>
          <cell r="H172">
            <v>45.02</v>
          </cell>
        </row>
        <row r="173">
          <cell r="C173" t="str">
            <v>胡梦格</v>
          </cell>
          <cell r="D173" t="str">
            <v>2</v>
          </cell>
          <cell r="E173" t="str">
            <v>41272320010427862X</v>
          </cell>
          <cell r="F173" t="str">
            <v>06</v>
          </cell>
          <cell r="G173" t="str">
            <v>21</v>
          </cell>
          <cell r="H173">
            <v>42.05</v>
          </cell>
        </row>
        <row r="174">
          <cell r="C174" t="str">
            <v>屠云飞</v>
          </cell>
          <cell r="D174" t="str">
            <v>2</v>
          </cell>
          <cell r="E174" t="str">
            <v>412723199902171645</v>
          </cell>
          <cell r="F174" t="str">
            <v>06</v>
          </cell>
          <cell r="G174" t="str">
            <v>22</v>
          </cell>
          <cell r="H174">
            <v>40</v>
          </cell>
        </row>
        <row r="175">
          <cell r="C175" t="str">
            <v>柴梦雅</v>
          </cell>
          <cell r="D175" t="str">
            <v>2</v>
          </cell>
          <cell r="E175" t="str">
            <v>41160219981004304X</v>
          </cell>
          <cell r="F175" t="str">
            <v>06</v>
          </cell>
          <cell r="G175" t="str">
            <v>23</v>
          </cell>
          <cell r="H175">
            <v>48.61</v>
          </cell>
        </row>
        <row r="176">
          <cell r="C176" t="str">
            <v>何欢</v>
          </cell>
          <cell r="D176" t="str">
            <v>2</v>
          </cell>
          <cell r="E176" t="str">
            <v>411623200109115567</v>
          </cell>
          <cell r="F176" t="str">
            <v>06</v>
          </cell>
          <cell r="G176" t="str">
            <v>24</v>
          </cell>
          <cell r="H176">
            <v>52.35</v>
          </cell>
        </row>
        <row r="177">
          <cell r="C177" t="str">
            <v>尚会敏</v>
          </cell>
          <cell r="D177" t="str">
            <v>2</v>
          </cell>
          <cell r="E177" t="str">
            <v>412723199803062128</v>
          </cell>
          <cell r="F177" t="str">
            <v>06</v>
          </cell>
          <cell r="G177" t="str">
            <v>25</v>
          </cell>
          <cell r="H177">
            <v>52.13</v>
          </cell>
        </row>
        <row r="178">
          <cell r="C178" t="str">
            <v>许盼盼</v>
          </cell>
          <cell r="D178" t="str">
            <v>2</v>
          </cell>
          <cell r="E178" t="str">
            <v>412723199501027327</v>
          </cell>
          <cell r="F178" t="str">
            <v>06</v>
          </cell>
          <cell r="G178" t="str">
            <v>26</v>
          </cell>
          <cell r="H178">
            <v>47.24</v>
          </cell>
        </row>
        <row r="179">
          <cell r="C179" t="str">
            <v>张明真</v>
          </cell>
          <cell r="D179" t="str">
            <v>2</v>
          </cell>
          <cell r="E179" t="str">
            <v>411623200002267325</v>
          </cell>
          <cell r="F179" t="str">
            <v>06</v>
          </cell>
          <cell r="G179" t="str">
            <v>27</v>
          </cell>
          <cell r="H179">
            <v>41.74</v>
          </cell>
        </row>
        <row r="180">
          <cell r="C180" t="str">
            <v>柴迪</v>
          </cell>
          <cell r="D180" t="str">
            <v>2</v>
          </cell>
          <cell r="E180" t="str">
            <v>412723200008090424</v>
          </cell>
          <cell r="F180" t="str">
            <v>06</v>
          </cell>
          <cell r="G180" t="str">
            <v>28</v>
          </cell>
          <cell r="H180">
            <v>54.07</v>
          </cell>
        </row>
        <row r="181">
          <cell r="C181" t="str">
            <v>黄非凡</v>
          </cell>
          <cell r="D181" t="str">
            <v>2</v>
          </cell>
          <cell r="E181" t="str">
            <v>411623200207111244</v>
          </cell>
          <cell r="F181" t="str">
            <v>06</v>
          </cell>
          <cell r="G181" t="str">
            <v>29</v>
          </cell>
          <cell r="H181">
            <v>45.15</v>
          </cell>
        </row>
        <row r="182">
          <cell r="C182" t="str">
            <v>王亚茹</v>
          </cell>
          <cell r="D182" t="str">
            <v>2</v>
          </cell>
          <cell r="E182" t="str">
            <v>411623200209060428</v>
          </cell>
          <cell r="F182" t="str">
            <v>06</v>
          </cell>
          <cell r="G182" t="str">
            <v>30</v>
          </cell>
          <cell r="H182">
            <v>53.87</v>
          </cell>
        </row>
        <row r="183">
          <cell r="C183" t="str">
            <v>郝蒙</v>
          </cell>
          <cell r="D183" t="str">
            <v>2</v>
          </cell>
          <cell r="E183" t="str">
            <v>412723199412072521</v>
          </cell>
          <cell r="F183" t="str">
            <v>07</v>
          </cell>
          <cell r="G183" t="str">
            <v>01</v>
          </cell>
          <cell r="H183">
            <v>51</v>
          </cell>
        </row>
        <row r="184">
          <cell r="C184" t="str">
            <v>郝萌萌</v>
          </cell>
          <cell r="D184" t="str">
            <v>2</v>
          </cell>
          <cell r="E184" t="str">
            <v>411623199611222522</v>
          </cell>
          <cell r="F184" t="str">
            <v>07</v>
          </cell>
          <cell r="G184" t="str">
            <v>02</v>
          </cell>
          <cell r="H184">
            <v>48.74</v>
          </cell>
        </row>
        <row r="185">
          <cell r="C185" t="str">
            <v>杨朋鑫</v>
          </cell>
          <cell r="D185" t="str">
            <v>2</v>
          </cell>
          <cell r="E185" t="str">
            <v>41272319970424812X</v>
          </cell>
          <cell r="F185" t="str">
            <v>07</v>
          </cell>
          <cell r="G185" t="str">
            <v>03</v>
          </cell>
          <cell r="H185">
            <v>50.37</v>
          </cell>
        </row>
        <row r="186">
          <cell r="C186" t="str">
            <v>赵文豪</v>
          </cell>
          <cell r="D186" t="str">
            <v>2</v>
          </cell>
          <cell r="E186" t="str">
            <v>412723199810010844</v>
          </cell>
          <cell r="F186" t="str">
            <v>07</v>
          </cell>
          <cell r="G186" t="str">
            <v>04</v>
          </cell>
          <cell r="H186">
            <v>42.91</v>
          </cell>
        </row>
        <row r="187">
          <cell r="C187" t="str">
            <v>吴文娟</v>
          </cell>
          <cell r="D187" t="str">
            <v>2</v>
          </cell>
          <cell r="E187" t="str">
            <v>411623200003077320</v>
          </cell>
          <cell r="F187" t="str">
            <v>07</v>
          </cell>
          <cell r="G187" t="str">
            <v>05</v>
          </cell>
          <cell r="H187">
            <v>41.5</v>
          </cell>
        </row>
        <row r="188">
          <cell r="C188" t="str">
            <v>黄佩瑶</v>
          </cell>
          <cell r="D188" t="str">
            <v>2</v>
          </cell>
          <cell r="E188" t="str">
            <v>412723199803087800</v>
          </cell>
          <cell r="F188" t="str">
            <v>07</v>
          </cell>
          <cell r="G188" t="str">
            <v>06</v>
          </cell>
          <cell r="H188">
            <v>50.83</v>
          </cell>
        </row>
        <row r="189">
          <cell r="C189" t="str">
            <v>杜舒畅</v>
          </cell>
          <cell r="D189" t="str">
            <v>2</v>
          </cell>
          <cell r="E189" t="str">
            <v>412723199806174221</v>
          </cell>
          <cell r="F189" t="str">
            <v>07</v>
          </cell>
          <cell r="G189" t="str">
            <v>07</v>
          </cell>
          <cell r="H189">
            <v>52.37</v>
          </cell>
        </row>
        <row r="190">
          <cell r="C190" t="str">
            <v>徐莎莎</v>
          </cell>
          <cell r="D190" t="str">
            <v>2</v>
          </cell>
          <cell r="E190" t="str">
            <v>412723199902181261</v>
          </cell>
          <cell r="F190" t="str">
            <v>07</v>
          </cell>
          <cell r="G190" t="str">
            <v>08</v>
          </cell>
          <cell r="H190">
            <v>53.11</v>
          </cell>
        </row>
        <row r="191">
          <cell r="C191" t="str">
            <v>张可蒙</v>
          </cell>
          <cell r="D191" t="str">
            <v>2</v>
          </cell>
          <cell r="E191" t="str">
            <v>412723199701133466</v>
          </cell>
          <cell r="F191" t="str">
            <v>07</v>
          </cell>
          <cell r="G191" t="str">
            <v>09</v>
          </cell>
          <cell r="H191">
            <v>58.59</v>
          </cell>
        </row>
        <row r="192">
          <cell r="C192" t="str">
            <v>毕小玉</v>
          </cell>
          <cell r="D192" t="str">
            <v>2</v>
          </cell>
          <cell r="E192" t="str">
            <v>412723199802288141</v>
          </cell>
          <cell r="F192" t="str">
            <v>07</v>
          </cell>
          <cell r="G192" t="str">
            <v>10</v>
          </cell>
          <cell r="H192" t="str">
            <v>缺考</v>
          </cell>
        </row>
        <row r="193">
          <cell r="C193" t="str">
            <v>杨梦霞</v>
          </cell>
          <cell r="D193" t="str">
            <v>2</v>
          </cell>
          <cell r="E193" t="str">
            <v>412723199705241229</v>
          </cell>
          <cell r="F193" t="str">
            <v>07</v>
          </cell>
          <cell r="G193" t="str">
            <v>11</v>
          </cell>
          <cell r="H193">
            <v>49.07</v>
          </cell>
        </row>
        <row r="194">
          <cell r="C194" t="str">
            <v>马凤娟</v>
          </cell>
          <cell r="D194" t="str">
            <v>2</v>
          </cell>
          <cell r="E194" t="str">
            <v>41272319991102740X</v>
          </cell>
          <cell r="F194" t="str">
            <v>07</v>
          </cell>
          <cell r="G194" t="str">
            <v>12</v>
          </cell>
          <cell r="H194">
            <v>44.15</v>
          </cell>
        </row>
        <row r="195">
          <cell r="C195" t="str">
            <v>张苗苗</v>
          </cell>
          <cell r="D195" t="str">
            <v>2</v>
          </cell>
          <cell r="E195" t="str">
            <v>412723200210170049</v>
          </cell>
          <cell r="F195" t="str">
            <v>07</v>
          </cell>
          <cell r="G195" t="str">
            <v>13</v>
          </cell>
          <cell r="H195">
            <v>53.98</v>
          </cell>
        </row>
        <row r="196">
          <cell r="C196" t="str">
            <v>朱炫丽</v>
          </cell>
          <cell r="D196" t="str">
            <v>2</v>
          </cell>
          <cell r="E196" t="str">
            <v>412723200006104247</v>
          </cell>
          <cell r="F196" t="str">
            <v>07</v>
          </cell>
          <cell r="G196" t="str">
            <v>14</v>
          </cell>
          <cell r="H196">
            <v>46.09</v>
          </cell>
        </row>
        <row r="197">
          <cell r="C197" t="str">
            <v>陆文萍</v>
          </cell>
          <cell r="D197" t="str">
            <v>2</v>
          </cell>
          <cell r="E197" t="str">
            <v>412723199612200129</v>
          </cell>
          <cell r="F197" t="str">
            <v>07</v>
          </cell>
          <cell r="G197" t="str">
            <v>15</v>
          </cell>
          <cell r="H197">
            <v>49.52</v>
          </cell>
        </row>
        <row r="198">
          <cell r="C198" t="str">
            <v>陈姝瑜</v>
          </cell>
          <cell r="D198" t="str">
            <v>2</v>
          </cell>
          <cell r="E198" t="str">
            <v>412723199709200088</v>
          </cell>
          <cell r="F198" t="str">
            <v>07</v>
          </cell>
          <cell r="G198" t="str">
            <v>16</v>
          </cell>
          <cell r="H198">
            <v>41.5</v>
          </cell>
        </row>
        <row r="199">
          <cell r="C199" t="str">
            <v>戚孟伟</v>
          </cell>
          <cell r="D199" t="str">
            <v>2</v>
          </cell>
          <cell r="E199" t="str">
            <v>412723199901156443</v>
          </cell>
          <cell r="F199" t="str">
            <v>07</v>
          </cell>
          <cell r="G199" t="str">
            <v>17</v>
          </cell>
          <cell r="H199">
            <v>44</v>
          </cell>
        </row>
        <row r="200">
          <cell r="C200" t="str">
            <v>张晶如</v>
          </cell>
          <cell r="D200" t="str">
            <v>2</v>
          </cell>
          <cell r="E200" t="str">
            <v>412723199701191260</v>
          </cell>
          <cell r="F200" t="str">
            <v>07</v>
          </cell>
          <cell r="G200" t="str">
            <v>18</v>
          </cell>
          <cell r="H200">
            <v>54.85</v>
          </cell>
        </row>
        <row r="201">
          <cell r="C201" t="str">
            <v>杨梦可</v>
          </cell>
          <cell r="D201" t="str">
            <v>2</v>
          </cell>
          <cell r="E201" t="str">
            <v>412723200112022608</v>
          </cell>
          <cell r="F201" t="str">
            <v>07</v>
          </cell>
          <cell r="G201" t="str">
            <v>19</v>
          </cell>
          <cell r="H201">
            <v>51.98</v>
          </cell>
        </row>
        <row r="202">
          <cell r="C202" t="str">
            <v>贺艳丽</v>
          </cell>
          <cell r="D202" t="str">
            <v>2</v>
          </cell>
          <cell r="E202" t="str">
            <v>412723199708127421</v>
          </cell>
          <cell r="F202" t="str">
            <v>07</v>
          </cell>
          <cell r="G202" t="str">
            <v>20</v>
          </cell>
          <cell r="H202">
            <v>52</v>
          </cell>
        </row>
        <row r="203">
          <cell r="C203" t="str">
            <v>李欣杰</v>
          </cell>
          <cell r="D203" t="str">
            <v>2</v>
          </cell>
          <cell r="E203" t="str">
            <v>412723199808242961</v>
          </cell>
          <cell r="F203" t="str">
            <v>07</v>
          </cell>
          <cell r="G203" t="str">
            <v>21</v>
          </cell>
          <cell r="H203">
            <v>47.26</v>
          </cell>
        </row>
        <row r="204">
          <cell r="C204" t="str">
            <v>何心韵</v>
          </cell>
          <cell r="D204" t="str">
            <v>2</v>
          </cell>
          <cell r="E204" t="str">
            <v>412723199411020105</v>
          </cell>
          <cell r="F204" t="str">
            <v>07</v>
          </cell>
          <cell r="G204" t="str">
            <v>22</v>
          </cell>
          <cell r="H204">
            <v>45.02</v>
          </cell>
        </row>
        <row r="205">
          <cell r="C205" t="str">
            <v>张玉茹</v>
          </cell>
          <cell r="D205" t="str">
            <v>2</v>
          </cell>
          <cell r="E205" t="str">
            <v>411623200102101226</v>
          </cell>
          <cell r="F205" t="str">
            <v>07</v>
          </cell>
          <cell r="G205" t="str">
            <v>23</v>
          </cell>
          <cell r="H205">
            <v>46.02</v>
          </cell>
        </row>
        <row r="206">
          <cell r="C206" t="str">
            <v>黄岩岩</v>
          </cell>
          <cell r="D206" t="str">
            <v>2</v>
          </cell>
          <cell r="E206" t="str">
            <v>412723199801260083</v>
          </cell>
          <cell r="F206" t="str">
            <v>07</v>
          </cell>
          <cell r="G206" t="str">
            <v>24</v>
          </cell>
          <cell r="H206">
            <v>50.87</v>
          </cell>
        </row>
        <row r="207">
          <cell r="C207" t="str">
            <v>高可</v>
          </cell>
          <cell r="D207" t="str">
            <v>2</v>
          </cell>
          <cell r="E207" t="str">
            <v>41272319960220592X</v>
          </cell>
          <cell r="F207" t="str">
            <v>07</v>
          </cell>
          <cell r="G207" t="str">
            <v>25</v>
          </cell>
          <cell r="H207">
            <v>44.11</v>
          </cell>
        </row>
        <row r="208">
          <cell r="C208" t="str">
            <v>张敬如</v>
          </cell>
          <cell r="D208" t="str">
            <v>2</v>
          </cell>
          <cell r="E208" t="str">
            <v>412723199701201625</v>
          </cell>
          <cell r="F208" t="str">
            <v>07</v>
          </cell>
          <cell r="G208" t="str">
            <v>26</v>
          </cell>
          <cell r="H208" t="str">
            <v>缺考</v>
          </cell>
        </row>
        <row r="209">
          <cell r="C209" t="str">
            <v>刘鹏瑞</v>
          </cell>
          <cell r="D209" t="str">
            <v>2</v>
          </cell>
          <cell r="E209" t="str">
            <v>412723199903212568</v>
          </cell>
          <cell r="F209" t="str">
            <v>07</v>
          </cell>
          <cell r="G209" t="str">
            <v>27</v>
          </cell>
          <cell r="H209">
            <v>46.24</v>
          </cell>
        </row>
        <row r="210">
          <cell r="C210" t="str">
            <v>范怡宁</v>
          </cell>
          <cell r="D210" t="str">
            <v>2</v>
          </cell>
          <cell r="E210" t="str">
            <v>412723199810041624</v>
          </cell>
          <cell r="F210" t="str">
            <v>07</v>
          </cell>
          <cell r="G210" t="str">
            <v>28</v>
          </cell>
          <cell r="H210">
            <v>45.65</v>
          </cell>
        </row>
        <row r="211">
          <cell r="C211" t="str">
            <v>肖寒</v>
          </cell>
          <cell r="D211" t="str">
            <v>2</v>
          </cell>
          <cell r="E211" t="str">
            <v>412723199908222925</v>
          </cell>
          <cell r="F211" t="str">
            <v>07</v>
          </cell>
          <cell r="G211" t="str">
            <v>29</v>
          </cell>
          <cell r="H211" t="str">
            <v>缺考</v>
          </cell>
        </row>
        <row r="212">
          <cell r="C212" t="str">
            <v>朱觅觅</v>
          </cell>
          <cell r="D212" t="str">
            <v>2</v>
          </cell>
          <cell r="E212" t="str">
            <v>412723199710265065</v>
          </cell>
          <cell r="F212" t="str">
            <v>07</v>
          </cell>
          <cell r="G212" t="str">
            <v>30</v>
          </cell>
          <cell r="H212">
            <v>49.61</v>
          </cell>
        </row>
        <row r="213">
          <cell r="C213" t="str">
            <v>杨慧敏</v>
          </cell>
          <cell r="D213" t="str">
            <v>2</v>
          </cell>
          <cell r="E213" t="str">
            <v>412723199903040065</v>
          </cell>
          <cell r="F213" t="str">
            <v>08</v>
          </cell>
          <cell r="G213" t="str">
            <v>01</v>
          </cell>
          <cell r="H213">
            <v>53.33</v>
          </cell>
        </row>
        <row r="214">
          <cell r="C214" t="str">
            <v>杜文玲</v>
          </cell>
          <cell r="D214" t="str">
            <v>2</v>
          </cell>
          <cell r="E214" t="str">
            <v>412723199607124248</v>
          </cell>
          <cell r="F214" t="str">
            <v>08</v>
          </cell>
          <cell r="G214" t="str">
            <v>02</v>
          </cell>
          <cell r="H214">
            <v>50.72</v>
          </cell>
        </row>
        <row r="215">
          <cell r="C215" t="str">
            <v>高方圆</v>
          </cell>
          <cell r="D215" t="str">
            <v>2</v>
          </cell>
          <cell r="E215" t="str">
            <v>412723199708105548</v>
          </cell>
          <cell r="F215" t="str">
            <v>08</v>
          </cell>
          <cell r="G215" t="str">
            <v>03</v>
          </cell>
          <cell r="H215">
            <v>53.17</v>
          </cell>
        </row>
        <row r="216">
          <cell r="C216" t="str">
            <v>李苏</v>
          </cell>
          <cell r="D216" t="str">
            <v>2</v>
          </cell>
          <cell r="E216" t="str">
            <v>412723199307061388</v>
          </cell>
          <cell r="F216" t="str">
            <v>08</v>
          </cell>
          <cell r="G216" t="str">
            <v>04</v>
          </cell>
          <cell r="H216" t="str">
            <v>缺考</v>
          </cell>
        </row>
        <row r="217">
          <cell r="C217" t="str">
            <v>娄渊杰</v>
          </cell>
          <cell r="D217" t="str">
            <v>2</v>
          </cell>
          <cell r="E217" t="str">
            <v>412723200005040843</v>
          </cell>
          <cell r="F217" t="str">
            <v>08</v>
          </cell>
          <cell r="G217" t="str">
            <v>05</v>
          </cell>
          <cell r="H217">
            <v>44.89</v>
          </cell>
        </row>
        <row r="218">
          <cell r="C218" t="str">
            <v>高苗苗</v>
          </cell>
          <cell r="D218" t="str">
            <v>2</v>
          </cell>
          <cell r="E218" t="str">
            <v>412723199603101225</v>
          </cell>
          <cell r="F218" t="str">
            <v>08</v>
          </cell>
          <cell r="G218" t="str">
            <v>06</v>
          </cell>
          <cell r="H218">
            <v>56.02</v>
          </cell>
        </row>
        <row r="219">
          <cell r="C219" t="str">
            <v>苏涵</v>
          </cell>
          <cell r="D219" t="str">
            <v>2</v>
          </cell>
          <cell r="E219" t="str">
            <v>412723200110125929</v>
          </cell>
          <cell r="F219" t="str">
            <v>08</v>
          </cell>
          <cell r="G219" t="str">
            <v>07</v>
          </cell>
          <cell r="H219">
            <v>50.35</v>
          </cell>
        </row>
        <row r="220">
          <cell r="C220" t="str">
            <v>邓贝贝</v>
          </cell>
          <cell r="D220" t="str">
            <v>2</v>
          </cell>
          <cell r="E220" t="str">
            <v>412723199805216821</v>
          </cell>
          <cell r="F220" t="str">
            <v>08</v>
          </cell>
          <cell r="G220" t="str">
            <v>08</v>
          </cell>
          <cell r="H220">
            <v>44.52</v>
          </cell>
        </row>
        <row r="221">
          <cell r="C221" t="str">
            <v>刘雅莉</v>
          </cell>
          <cell r="D221" t="str">
            <v>2</v>
          </cell>
          <cell r="E221" t="str">
            <v>412723199812162526</v>
          </cell>
          <cell r="F221" t="str">
            <v>08</v>
          </cell>
          <cell r="G221" t="str">
            <v>09</v>
          </cell>
          <cell r="H221">
            <v>54.63</v>
          </cell>
        </row>
        <row r="222">
          <cell r="C222" t="str">
            <v>马孟孟</v>
          </cell>
          <cell r="D222" t="str">
            <v>2</v>
          </cell>
          <cell r="E222" t="str">
            <v>412723199809081266</v>
          </cell>
          <cell r="F222" t="str">
            <v>08</v>
          </cell>
          <cell r="G222" t="str">
            <v>10</v>
          </cell>
          <cell r="H222">
            <v>49.81</v>
          </cell>
        </row>
        <row r="223">
          <cell r="C223" t="str">
            <v>李宇彤</v>
          </cell>
          <cell r="D223" t="str">
            <v>2</v>
          </cell>
          <cell r="E223" t="str">
            <v>411623200208130826</v>
          </cell>
          <cell r="F223" t="str">
            <v>08</v>
          </cell>
          <cell r="G223" t="str">
            <v>11</v>
          </cell>
          <cell r="H223">
            <v>44.74</v>
          </cell>
        </row>
        <row r="224">
          <cell r="C224" t="str">
            <v>李文珂</v>
          </cell>
          <cell r="D224" t="str">
            <v>2</v>
          </cell>
          <cell r="E224" t="str">
            <v>412723199909276423</v>
          </cell>
          <cell r="F224" t="str">
            <v>08</v>
          </cell>
          <cell r="G224" t="str">
            <v>12</v>
          </cell>
          <cell r="H224">
            <v>49.33</v>
          </cell>
        </row>
        <row r="225">
          <cell r="C225" t="str">
            <v>马慧敏</v>
          </cell>
          <cell r="D225" t="str">
            <v>2</v>
          </cell>
          <cell r="E225" t="str">
            <v>412723199808144667</v>
          </cell>
          <cell r="F225" t="str">
            <v>08</v>
          </cell>
          <cell r="G225" t="str">
            <v>13</v>
          </cell>
          <cell r="H225">
            <v>54.98</v>
          </cell>
        </row>
        <row r="226">
          <cell r="C226" t="str">
            <v>马庆云</v>
          </cell>
          <cell r="D226" t="str">
            <v>2</v>
          </cell>
          <cell r="E226" t="str">
            <v>411623200202207327</v>
          </cell>
          <cell r="F226" t="str">
            <v>08</v>
          </cell>
          <cell r="G226" t="str">
            <v>14</v>
          </cell>
          <cell r="H226">
            <v>49.26</v>
          </cell>
        </row>
        <row r="227">
          <cell r="C227" t="str">
            <v>孙园园</v>
          </cell>
          <cell r="D227" t="str">
            <v>2</v>
          </cell>
          <cell r="E227" t="str">
            <v>412723199810227744</v>
          </cell>
          <cell r="F227" t="str">
            <v>08</v>
          </cell>
          <cell r="G227" t="str">
            <v>15</v>
          </cell>
          <cell r="H227">
            <v>52.94</v>
          </cell>
        </row>
        <row r="228">
          <cell r="C228" t="str">
            <v>李蒙</v>
          </cell>
          <cell r="D228" t="str">
            <v>2</v>
          </cell>
          <cell r="E228" t="str">
            <v>411623199506151224</v>
          </cell>
          <cell r="F228" t="str">
            <v>08</v>
          </cell>
          <cell r="G228" t="str">
            <v>16</v>
          </cell>
          <cell r="H228">
            <v>60.35</v>
          </cell>
        </row>
        <row r="229">
          <cell r="C229" t="str">
            <v>张定云</v>
          </cell>
          <cell r="D229" t="str">
            <v>2</v>
          </cell>
          <cell r="E229" t="str">
            <v>412723199906053021</v>
          </cell>
          <cell r="F229" t="str">
            <v>08</v>
          </cell>
          <cell r="G229" t="str">
            <v>17</v>
          </cell>
          <cell r="H229">
            <v>51.48</v>
          </cell>
        </row>
        <row r="230">
          <cell r="C230" t="str">
            <v>豆青青</v>
          </cell>
          <cell r="D230" t="str">
            <v>2</v>
          </cell>
          <cell r="E230" t="str">
            <v>412723199912101245</v>
          </cell>
          <cell r="F230" t="str">
            <v>08</v>
          </cell>
          <cell r="G230" t="str">
            <v>18</v>
          </cell>
          <cell r="H230" t="str">
            <v>缺考</v>
          </cell>
        </row>
        <row r="231">
          <cell r="C231" t="str">
            <v>赵舒悦</v>
          </cell>
          <cell r="D231" t="str">
            <v>2</v>
          </cell>
          <cell r="E231" t="str">
            <v>41272319981019732X</v>
          </cell>
          <cell r="F231" t="str">
            <v>08</v>
          </cell>
          <cell r="G231" t="str">
            <v>19</v>
          </cell>
          <cell r="H231">
            <v>49.74</v>
          </cell>
        </row>
        <row r="232">
          <cell r="C232" t="str">
            <v>赵玉婷</v>
          </cell>
          <cell r="D232" t="str">
            <v>2</v>
          </cell>
          <cell r="E232" t="str">
            <v>412723199905145944</v>
          </cell>
          <cell r="F232" t="str">
            <v>08</v>
          </cell>
          <cell r="G232" t="str">
            <v>20</v>
          </cell>
          <cell r="H232">
            <v>52.13</v>
          </cell>
        </row>
        <row r="233">
          <cell r="C233" t="str">
            <v>李娜</v>
          </cell>
          <cell r="D233" t="str">
            <v>2</v>
          </cell>
          <cell r="E233" t="str">
            <v>412723200002048663</v>
          </cell>
          <cell r="F233" t="str">
            <v>08</v>
          </cell>
          <cell r="G233" t="str">
            <v>21</v>
          </cell>
          <cell r="H233">
            <v>46.72</v>
          </cell>
        </row>
        <row r="234">
          <cell r="C234" t="str">
            <v>王梦蕊</v>
          </cell>
          <cell r="D234" t="str">
            <v>2</v>
          </cell>
          <cell r="E234" t="str">
            <v>411623200101233067</v>
          </cell>
          <cell r="F234" t="str">
            <v>08</v>
          </cell>
          <cell r="G234" t="str">
            <v>22</v>
          </cell>
          <cell r="H234">
            <v>47.15</v>
          </cell>
        </row>
        <row r="235">
          <cell r="C235" t="str">
            <v>王景丽</v>
          </cell>
          <cell r="D235" t="str">
            <v>2</v>
          </cell>
          <cell r="E235" t="str">
            <v>412723199808294243</v>
          </cell>
          <cell r="F235" t="str">
            <v>08</v>
          </cell>
          <cell r="G235" t="str">
            <v>23</v>
          </cell>
          <cell r="H235">
            <v>48.5</v>
          </cell>
        </row>
        <row r="236">
          <cell r="C236" t="str">
            <v>洪盼盼</v>
          </cell>
          <cell r="D236" t="str">
            <v>2</v>
          </cell>
          <cell r="E236" t="str">
            <v>412723199908186848</v>
          </cell>
          <cell r="F236" t="str">
            <v>08</v>
          </cell>
          <cell r="G236" t="str">
            <v>24</v>
          </cell>
          <cell r="H236">
            <v>49.89</v>
          </cell>
        </row>
        <row r="237">
          <cell r="C237" t="str">
            <v>许亚妮</v>
          </cell>
          <cell r="D237" t="str">
            <v>2</v>
          </cell>
          <cell r="E237" t="str">
            <v>412723199310045928</v>
          </cell>
          <cell r="F237" t="str">
            <v>08</v>
          </cell>
          <cell r="G237" t="str">
            <v>25</v>
          </cell>
          <cell r="H237">
            <v>39.52</v>
          </cell>
        </row>
        <row r="238">
          <cell r="C238" t="str">
            <v>张梦珂</v>
          </cell>
          <cell r="D238" t="str">
            <v>2</v>
          </cell>
          <cell r="E238" t="str">
            <v>412701199411261541</v>
          </cell>
          <cell r="F238" t="str">
            <v>08</v>
          </cell>
          <cell r="G238" t="str">
            <v>26</v>
          </cell>
          <cell r="H238">
            <v>47.39</v>
          </cell>
        </row>
        <row r="239">
          <cell r="C239" t="str">
            <v>王蕊</v>
          </cell>
          <cell r="D239" t="str">
            <v>2</v>
          </cell>
          <cell r="E239" t="str">
            <v>412723199707035525</v>
          </cell>
          <cell r="F239" t="str">
            <v>08</v>
          </cell>
          <cell r="G239" t="str">
            <v>27</v>
          </cell>
          <cell r="H239">
            <v>47.63</v>
          </cell>
        </row>
        <row r="240">
          <cell r="C240" t="str">
            <v>王妍博</v>
          </cell>
          <cell r="D240" t="str">
            <v>2</v>
          </cell>
          <cell r="E240" t="str">
            <v>412723200001150041</v>
          </cell>
          <cell r="F240" t="str">
            <v>08</v>
          </cell>
          <cell r="G240" t="str">
            <v>28</v>
          </cell>
          <cell r="H240">
            <v>53.24</v>
          </cell>
        </row>
        <row r="241">
          <cell r="C241" t="str">
            <v>王余秋</v>
          </cell>
          <cell r="D241" t="str">
            <v>2</v>
          </cell>
          <cell r="E241" t="str">
            <v>412723199806065105</v>
          </cell>
          <cell r="F241" t="str">
            <v>08</v>
          </cell>
          <cell r="G241" t="str">
            <v>29</v>
          </cell>
          <cell r="H241">
            <v>51.85</v>
          </cell>
        </row>
        <row r="242">
          <cell r="C242" t="str">
            <v>候亚培</v>
          </cell>
          <cell r="D242" t="str">
            <v>2</v>
          </cell>
          <cell r="E242" t="str">
            <v>410482199403073022</v>
          </cell>
          <cell r="F242" t="str">
            <v>08</v>
          </cell>
          <cell r="G242" t="str">
            <v>30</v>
          </cell>
          <cell r="H242">
            <v>52.72</v>
          </cell>
        </row>
        <row r="243">
          <cell r="C243" t="str">
            <v>田帅恒</v>
          </cell>
          <cell r="D243" t="str">
            <v>1</v>
          </cell>
          <cell r="E243" t="str">
            <v>412723199509213431</v>
          </cell>
          <cell r="F243" t="str">
            <v>09</v>
          </cell>
          <cell r="G243" t="str">
            <v>01</v>
          </cell>
          <cell r="H243">
            <v>52.39</v>
          </cell>
        </row>
        <row r="244">
          <cell r="C244" t="str">
            <v>赵心迎</v>
          </cell>
          <cell r="D244" t="str">
            <v>2</v>
          </cell>
          <cell r="E244" t="str">
            <v>412723199906269025</v>
          </cell>
          <cell r="F244" t="str">
            <v>09</v>
          </cell>
          <cell r="G244" t="str">
            <v>02</v>
          </cell>
          <cell r="H244">
            <v>45.06</v>
          </cell>
        </row>
        <row r="245">
          <cell r="C245" t="str">
            <v>戚香还</v>
          </cell>
          <cell r="D245" t="str">
            <v>2</v>
          </cell>
          <cell r="E245" t="str">
            <v>412723199705296422</v>
          </cell>
          <cell r="F245" t="str">
            <v>09</v>
          </cell>
          <cell r="G245" t="str">
            <v>03</v>
          </cell>
          <cell r="H245">
            <v>51.11</v>
          </cell>
        </row>
        <row r="246">
          <cell r="C246" t="str">
            <v>刘纪平</v>
          </cell>
          <cell r="D246" t="str">
            <v>2</v>
          </cell>
          <cell r="E246" t="str">
            <v>412723199810046820</v>
          </cell>
          <cell r="F246" t="str">
            <v>09</v>
          </cell>
          <cell r="G246" t="str">
            <v>04</v>
          </cell>
          <cell r="H246">
            <v>44.5</v>
          </cell>
        </row>
        <row r="247">
          <cell r="C247" t="str">
            <v>苏静静</v>
          </cell>
          <cell r="D247" t="str">
            <v>2</v>
          </cell>
          <cell r="E247" t="str">
            <v>412723199403200026</v>
          </cell>
          <cell r="F247" t="str">
            <v>09</v>
          </cell>
          <cell r="G247" t="str">
            <v>05</v>
          </cell>
          <cell r="H247">
            <v>43.8</v>
          </cell>
        </row>
        <row r="248">
          <cell r="C248" t="str">
            <v>陈春艳</v>
          </cell>
          <cell r="D248" t="str">
            <v>2</v>
          </cell>
          <cell r="E248" t="str">
            <v>411623200101255020</v>
          </cell>
          <cell r="F248" t="str">
            <v>09</v>
          </cell>
          <cell r="G248" t="str">
            <v>06</v>
          </cell>
          <cell r="H248">
            <v>41.35</v>
          </cell>
        </row>
        <row r="249">
          <cell r="C249" t="str">
            <v>孙艳梅</v>
          </cell>
          <cell r="D249" t="str">
            <v>2</v>
          </cell>
          <cell r="E249" t="str">
            <v>412723199404297720</v>
          </cell>
          <cell r="F249" t="str">
            <v>09</v>
          </cell>
          <cell r="G249" t="str">
            <v>07</v>
          </cell>
          <cell r="H249">
            <v>68.43</v>
          </cell>
        </row>
        <row r="250">
          <cell r="C250" t="str">
            <v>康璐</v>
          </cell>
          <cell r="D250" t="str">
            <v>2</v>
          </cell>
          <cell r="E250" t="str">
            <v>411623200207236426</v>
          </cell>
          <cell r="F250" t="str">
            <v>09</v>
          </cell>
          <cell r="G250" t="str">
            <v>08</v>
          </cell>
          <cell r="H250">
            <v>55.5</v>
          </cell>
        </row>
        <row r="251">
          <cell r="C251" t="str">
            <v>郭旭旭</v>
          </cell>
          <cell r="D251" t="str">
            <v>2</v>
          </cell>
          <cell r="E251" t="str">
            <v>412723200007100424</v>
          </cell>
          <cell r="F251" t="str">
            <v>09</v>
          </cell>
          <cell r="G251" t="str">
            <v>09</v>
          </cell>
          <cell r="H251">
            <v>48.07</v>
          </cell>
        </row>
        <row r="252">
          <cell r="C252" t="str">
            <v>姚敬怡</v>
          </cell>
          <cell r="D252" t="str">
            <v>2</v>
          </cell>
          <cell r="E252" t="str">
            <v>411623200005065040</v>
          </cell>
          <cell r="F252" t="str">
            <v>09</v>
          </cell>
          <cell r="G252" t="str">
            <v>10</v>
          </cell>
          <cell r="H252">
            <v>55.67</v>
          </cell>
        </row>
        <row r="253">
          <cell r="C253" t="str">
            <v>尚聪聪</v>
          </cell>
          <cell r="D253" t="str">
            <v>2</v>
          </cell>
          <cell r="E253" t="str">
            <v>412723199705122123</v>
          </cell>
          <cell r="F253" t="str">
            <v>09</v>
          </cell>
          <cell r="G253" t="str">
            <v>11</v>
          </cell>
          <cell r="H253">
            <v>59.74</v>
          </cell>
        </row>
        <row r="254">
          <cell r="C254" t="str">
            <v>王锦</v>
          </cell>
          <cell r="D254" t="str">
            <v>2</v>
          </cell>
          <cell r="E254" t="str">
            <v>412723199610035043</v>
          </cell>
          <cell r="F254" t="str">
            <v>09</v>
          </cell>
          <cell r="G254" t="str">
            <v>12</v>
          </cell>
          <cell r="H254">
            <v>41.78</v>
          </cell>
        </row>
        <row r="255">
          <cell r="C255" t="str">
            <v>刘甜甜</v>
          </cell>
          <cell r="D255" t="str">
            <v>2</v>
          </cell>
          <cell r="E255" t="str">
            <v>412701199803031526</v>
          </cell>
          <cell r="F255" t="str">
            <v>09</v>
          </cell>
          <cell r="G255" t="str">
            <v>13</v>
          </cell>
          <cell r="H255">
            <v>53.22</v>
          </cell>
        </row>
        <row r="256">
          <cell r="C256" t="str">
            <v>高瑞</v>
          </cell>
          <cell r="D256" t="str">
            <v>2</v>
          </cell>
          <cell r="E256" t="str">
            <v>412723199508200049</v>
          </cell>
          <cell r="F256" t="str">
            <v>09</v>
          </cell>
          <cell r="G256" t="str">
            <v>14</v>
          </cell>
          <cell r="H256">
            <v>59.43</v>
          </cell>
        </row>
        <row r="257">
          <cell r="C257" t="str">
            <v>王娟娟</v>
          </cell>
          <cell r="D257" t="str">
            <v>2</v>
          </cell>
          <cell r="E257" t="str">
            <v>412723199911013841</v>
          </cell>
          <cell r="F257" t="str">
            <v>09</v>
          </cell>
          <cell r="G257" t="str">
            <v>15</v>
          </cell>
          <cell r="H257">
            <v>42.93</v>
          </cell>
        </row>
        <row r="258">
          <cell r="C258" t="str">
            <v>魏文靖</v>
          </cell>
          <cell r="D258" t="str">
            <v>2</v>
          </cell>
          <cell r="E258" t="str">
            <v>412723200204200029</v>
          </cell>
          <cell r="F258" t="str">
            <v>09</v>
          </cell>
          <cell r="G258" t="str">
            <v>16</v>
          </cell>
          <cell r="H258">
            <v>42.56</v>
          </cell>
        </row>
        <row r="259">
          <cell r="C259" t="str">
            <v>张争光</v>
          </cell>
          <cell r="D259" t="str">
            <v>2</v>
          </cell>
          <cell r="E259" t="str">
            <v>412723199803131648</v>
          </cell>
          <cell r="F259" t="str">
            <v>09</v>
          </cell>
          <cell r="G259" t="str">
            <v>17</v>
          </cell>
          <cell r="H259">
            <v>48.76</v>
          </cell>
        </row>
        <row r="260">
          <cell r="C260" t="str">
            <v>王会杰</v>
          </cell>
          <cell r="D260" t="str">
            <v>2</v>
          </cell>
          <cell r="E260" t="str">
            <v>412723199504188126</v>
          </cell>
          <cell r="F260" t="str">
            <v>09</v>
          </cell>
          <cell r="G260" t="str">
            <v>18</v>
          </cell>
          <cell r="H260">
            <v>54.11</v>
          </cell>
        </row>
        <row r="261">
          <cell r="C261" t="str">
            <v>黄慧坷</v>
          </cell>
          <cell r="D261" t="str">
            <v>2</v>
          </cell>
          <cell r="E261" t="str">
            <v>412723199904295043</v>
          </cell>
          <cell r="F261" t="str">
            <v>09</v>
          </cell>
          <cell r="G261" t="str">
            <v>19</v>
          </cell>
          <cell r="H261">
            <v>44.87</v>
          </cell>
        </row>
        <row r="262">
          <cell r="C262" t="str">
            <v>王圆圆</v>
          </cell>
          <cell r="D262" t="str">
            <v>2</v>
          </cell>
          <cell r="E262" t="str">
            <v>412723199404088646</v>
          </cell>
          <cell r="F262" t="str">
            <v>09</v>
          </cell>
          <cell r="G262" t="str">
            <v>20</v>
          </cell>
          <cell r="H262">
            <v>55.94</v>
          </cell>
        </row>
        <row r="263">
          <cell r="C263" t="str">
            <v>赵真</v>
          </cell>
          <cell r="D263" t="str">
            <v>2</v>
          </cell>
          <cell r="E263" t="str">
            <v>411623200108175920</v>
          </cell>
          <cell r="F263" t="str">
            <v>09</v>
          </cell>
          <cell r="G263" t="str">
            <v>21</v>
          </cell>
          <cell r="H263">
            <v>60.09</v>
          </cell>
        </row>
        <row r="264">
          <cell r="C264" t="str">
            <v>邵丽娟</v>
          </cell>
          <cell r="D264" t="str">
            <v>2</v>
          </cell>
          <cell r="E264" t="str">
            <v>412723199710093785</v>
          </cell>
          <cell r="F264" t="str">
            <v>09</v>
          </cell>
          <cell r="G264" t="str">
            <v>22</v>
          </cell>
          <cell r="H264">
            <v>46.13</v>
          </cell>
        </row>
        <row r="265">
          <cell r="C265" t="str">
            <v>靳秋杰</v>
          </cell>
          <cell r="D265" t="str">
            <v>2</v>
          </cell>
          <cell r="E265" t="str">
            <v>412723199307184628</v>
          </cell>
          <cell r="F265" t="str">
            <v>09</v>
          </cell>
          <cell r="G265" t="str">
            <v>23</v>
          </cell>
          <cell r="H265" t="str">
            <v>缺考</v>
          </cell>
        </row>
        <row r="266">
          <cell r="C266" t="str">
            <v>蒋永格</v>
          </cell>
          <cell r="D266" t="str">
            <v>2</v>
          </cell>
          <cell r="E266" t="str">
            <v>412723200011155946</v>
          </cell>
          <cell r="F266" t="str">
            <v>09</v>
          </cell>
          <cell r="G266" t="str">
            <v>24</v>
          </cell>
          <cell r="H266">
            <v>50.35</v>
          </cell>
        </row>
        <row r="267">
          <cell r="C267" t="str">
            <v>刘喜迎</v>
          </cell>
          <cell r="D267" t="str">
            <v>2</v>
          </cell>
          <cell r="E267" t="str">
            <v>412723199707280029</v>
          </cell>
          <cell r="F267" t="str">
            <v>09</v>
          </cell>
          <cell r="G267" t="str">
            <v>25</v>
          </cell>
          <cell r="H267">
            <v>49.39</v>
          </cell>
        </row>
        <row r="268">
          <cell r="C268" t="str">
            <v>李青娴</v>
          </cell>
          <cell r="D268" t="str">
            <v>2</v>
          </cell>
          <cell r="E268" t="str">
            <v>412723199810021244</v>
          </cell>
          <cell r="F268" t="str">
            <v>09</v>
          </cell>
          <cell r="G268" t="str">
            <v>26</v>
          </cell>
          <cell r="H268">
            <v>45.72</v>
          </cell>
        </row>
        <row r="269">
          <cell r="C269" t="str">
            <v>刘云杰</v>
          </cell>
          <cell r="D269" t="str">
            <v>2</v>
          </cell>
          <cell r="E269" t="str">
            <v>412723199705206466</v>
          </cell>
          <cell r="F269" t="str">
            <v>09</v>
          </cell>
          <cell r="G269" t="str">
            <v>27</v>
          </cell>
          <cell r="H269">
            <v>53.13</v>
          </cell>
        </row>
        <row r="270">
          <cell r="C270" t="str">
            <v>李梦柯</v>
          </cell>
          <cell r="D270" t="str">
            <v>2</v>
          </cell>
          <cell r="E270" t="str">
            <v>412723199805108644</v>
          </cell>
          <cell r="F270" t="str">
            <v>09</v>
          </cell>
          <cell r="G270" t="str">
            <v>28</v>
          </cell>
          <cell r="H270">
            <v>57.24</v>
          </cell>
        </row>
        <row r="271">
          <cell r="C271" t="str">
            <v>郝蕊</v>
          </cell>
          <cell r="D271" t="str">
            <v>2</v>
          </cell>
          <cell r="E271" t="str">
            <v>412723199911020224</v>
          </cell>
          <cell r="F271" t="str">
            <v>09</v>
          </cell>
          <cell r="G271" t="str">
            <v>29</v>
          </cell>
          <cell r="H271">
            <v>50.09</v>
          </cell>
        </row>
        <row r="272">
          <cell r="C272" t="str">
            <v>智梦杰</v>
          </cell>
          <cell r="D272" t="str">
            <v>2</v>
          </cell>
          <cell r="E272" t="str">
            <v>412723199611215927</v>
          </cell>
          <cell r="F272" t="str">
            <v>09</v>
          </cell>
          <cell r="G272" t="str">
            <v>30</v>
          </cell>
          <cell r="H272">
            <v>47.17</v>
          </cell>
        </row>
        <row r="273">
          <cell r="C273" t="str">
            <v>苏贝</v>
          </cell>
          <cell r="D273" t="str">
            <v>2</v>
          </cell>
          <cell r="E273" t="str">
            <v>412723199506200029</v>
          </cell>
          <cell r="F273" t="str">
            <v>10</v>
          </cell>
          <cell r="G273" t="str">
            <v>01</v>
          </cell>
          <cell r="H273">
            <v>41.98</v>
          </cell>
        </row>
        <row r="274">
          <cell r="C274" t="str">
            <v>苏亚丽</v>
          </cell>
          <cell r="D274" t="str">
            <v>2</v>
          </cell>
          <cell r="E274" t="str">
            <v>41272319991101684X</v>
          </cell>
          <cell r="F274" t="str">
            <v>10</v>
          </cell>
          <cell r="G274" t="str">
            <v>02</v>
          </cell>
          <cell r="H274">
            <v>47.48</v>
          </cell>
        </row>
        <row r="275">
          <cell r="C275" t="str">
            <v>王茹</v>
          </cell>
          <cell r="D275" t="str">
            <v>2</v>
          </cell>
          <cell r="E275" t="str">
            <v>41272319941001212X</v>
          </cell>
          <cell r="F275" t="str">
            <v>10</v>
          </cell>
          <cell r="G275" t="str">
            <v>03</v>
          </cell>
          <cell r="H275">
            <v>46.96</v>
          </cell>
        </row>
        <row r="276">
          <cell r="C276" t="str">
            <v>关庆娟</v>
          </cell>
          <cell r="D276" t="str">
            <v>2</v>
          </cell>
          <cell r="E276" t="str">
            <v>410923199808122424</v>
          </cell>
          <cell r="F276" t="str">
            <v>10</v>
          </cell>
          <cell r="G276" t="str">
            <v>04</v>
          </cell>
          <cell r="H276">
            <v>54.2</v>
          </cell>
        </row>
        <row r="277">
          <cell r="C277" t="str">
            <v>王记敏</v>
          </cell>
          <cell r="D277" t="str">
            <v>2</v>
          </cell>
          <cell r="E277" t="str">
            <v>412723199411232941</v>
          </cell>
          <cell r="F277" t="str">
            <v>10</v>
          </cell>
          <cell r="G277" t="str">
            <v>05</v>
          </cell>
          <cell r="H277">
            <v>48.5</v>
          </cell>
        </row>
        <row r="278">
          <cell r="C278" t="str">
            <v>李娟</v>
          </cell>
          <cell r="D278" t="str">
            <v>2</v>
          </cell>
          <cell r="E278" t="str">
            <v>412723199903055929</v>
          </cell>
          <cell r="F278" t="str">
            <v>10</v>
          </cell>
          <cell r="G278" t="str">
            <v>06</v>
          </cell>
          <cell r="H278">
            <v>51.63</v>
          </cell>
        </row>
        <row r="279">
          <cell r="C279" t="str">
            <v>王叶君</v>
          </cell>
          <cell r="D279" t="str">
            <v>2</v>
          </cell>
          <cell r="E279" t="str">
            <v>411623200105062189</v>
          </cell>
          <cell r="F279" t="str">
            <v>10</v>
          </cell>
          <cell r="G279" t="str">
            <v>07</v>
          </cell>
          <cell r="H279">
            <v>47.26</v>
          </cell>
        </row>
        <row r="280">
          <cell r="C280" t="str">
            <v>尚云凤</v>
          </cell>
          <cell r="D280" t="str">
            <v>2</v>
          </cell>
          <cell r="E280" t="str">
            <v>412723200004072149</v>
          </cell>
          <cell r="F280" t="str">
            <v>10</v>
          </cell>
          <cell r="G280" t="str">
            <v>08</v>
          </cell>
          <cell r="H280">
            <v>53.96</v>
          </cell>
        </row>
        <row r="281">
          <cell r="C281" t="str">
            <v>窦方辰</v>
          </cell>
          <cell r="D281" t="str">
            <v>2</v>
          </cell>
          <cell r="E281" t="str">
            <v>412723200005091261</v>
          </cell>
          <cell r="F281" t="str">
            <v>10</v>
          </cell>
          <cell r="G281" t="str">
            <v>09</v>
          </cell>
          <cell r="H281">
            <v>51.46</v>
          </cell>
        </row>
        <row r="282">
          <cell r="C282" t="str">
            <v>黄珊珊</v>
          </cell>
          <cell r="D282" t="str">
            <v>2</v>
          </cell>
          <cell r="E282" t="str">
            <v>411623200402235082</v>
          </cell>
          <cell r="F282" t="str">
            <v>10</v>
          </cell>
          <cell r="G282" t="str">
            <v>10</v>
          </cell>
          <cell r="H282">
            <v>41.78</v>
          </cell>
        </row>
        <row r="283">
          <cell r="C283" t="str">
            <v>智俊茹</v>
          </cell>
          <cell r="D283" t="str">
            <v>2</v>
          </cell>
          <cell r="E283" t="str">
            <v>41162320011217594X</v>
          </cell>
          <cell r="F283" t="str">
            <v>10</v>
          </cell>
          <cell r="G283" t="str">
            <v>11</v>
          </cell>
          <cell r="H283">
            <v>56.85</v>
          </cell>
        </row>
        <row r="284">
          <cell r="C284" t="str">
            <v>范文静</v>
          </cell>
          <cell r="D284" t="str">
            <v>2</v>
          </cell>
          <cell r="E284" t="str">
            <v>412723199804090024</v>
          </cell>
          <cell r="F284" t="str">
            <v>10</v>
          </cell>
          <cell r="G284" t="str">
            <v>12</v>
          </cell>
          <cell r="H284">
            <v>42.45</v>
          </cell>
        </row>
        <row r="285">
          <cell r="C285" t="str">
            <v>贺育难</v>
          </cell>
          <cell r="D285" t="str">
            <v>2</v>
          </cell>
          <cell r="E285" t="str">
            <v>410325199802047021</v>
          </cell>
          <cell r="F285" t="str">
            <v>10</v>
          </cell>
          <cell r="G285" t="str">
            <v>13</v>
          </cell>
          <cell r="H285">
            <v>46.85</v>
          </cell>
        </row>
        <row r="286">
          <cell r="C286" t="str">
            <v>袁智慧</v>
          </cell>
          <cell r="D286" t="str">
            <v>2</v>
          </cell>
          <cell r="E286" t="str">
            <v>411623200111247729</v>
          </cell>
          <cell r="F286" t="str">
            <v>10</v>
          </cell>
          <cell r="G286" t="str">
            <v>14</v>
          </cell>
          <cell r="H286">
            <v>42.37</v>
          </cell>
        </row>
        <row r="287">
          <cell r="C287" t="str">
            <v>任甜甜</v>
          </cell>
          <cell r="D287" t="str">
            <v>2</v>
          </cell>
          <cell r="E287" t="str">
            <v>412723199803010029</v>
          </cell>
          <cell r="F287" t="str">
            <v>10</v>
          </cell>
          <cell r="G287" t="str">
            <v>15</v>
          </cell>
          <cell r="H287">
            <v>59.43</v>
          </cell>
        </row>
        <row r="288">
          <cell r="C288" t="str">
            <v>王黑妞</v>
          </cell>
          <cell r="D288" t="str">
            <v>2</v>
          </cell>
          <cell r="E288" t="str">
            <v>412723199803023428</v>
          </cell>
          <cell r="F288" t="str">
            <v>10</v>
          </cell>
          <cell r="G288" t="str">
            <v>16</v>
          </cell>
          <cell r="H288">
            <v>40</v>
          </cell>
        </row>
        <row r="289">
          <cell r="C289" t="str">
            <v>郭梦柯</v>
          </cell>
          <cell r="D289" t="str">
            <v>2</v>
          </cell>
          <cell r="E289" t="str">
            <v>412723199908204225</v>
          </cell>
          <cell r="F289" t="str">
            <v>10</v>
          </cell>
          <cell r="G289" t="str">
            <v>17</v>
          </cell>
          <cell r="H289">
            <v>38.26</v>
          </cell>
        </row>
        <row r="290">
          <cell r="C290" t="str">
            <v>高丽</v>
          </cell>
          <cell r="D290" t="str">
            <v>2</v>
          </cell>
          <cell r="E290" t="str">
            <v>411623199605058121</v>
          </cell>
          <cell r="F290" t="str">
            <v>10</v>
          </cell>
          <cell r="G290" t="str">
            <v>18</v>
          </cell>
          <cell r="H290">
            <v>52.07</v>
          </cell>
        </row>
        <row r="291">
          <cell r="C291" t="str">
            <v>王凯迪</v>
          </cell>
          <cell r="D291" t="str">
            <v>2</v>
          </cell>
          <cell r="E291" t="str">
            <v>412723199805120029</v>
          </cell>
          <cell r="F291" t="str">
            <v>10</v>
          </cell>
          <cell r="G291" t="str">
            <v>19</v>
          </cell>
          <cell r="H291">
            <v>48.74</v>
          </cell>
        </row>
        <row r="292">
          <cell r="C292" t="str">
            <v>徐蔓</v>
          </cell>
          <cell r="D292" t="str">
            <v>2</v>
          </cell>
          <cell r="E292" t="str">
            <v>412723199805150148</v>
          </cell>
          <cell r="F292" t="str">
            <v>10</v>
          </cell>
          <cell r="G292" t="str">
            <v>20</v>
          </cell>
          <cell r="H292">
            <v>50.63</v>
          </cell>
        </row>
        <row r="293">
          <cell r="C293" t="str">
            <v>任园园</v>
          </cell>
          <cell r="D293" t="str">
            <v>2</v>
          </cell>
          <cell r="E293" t="str">
            <v>412723199512166867</v>
          </cell>
          <cell r="F293" t="str">
            <v>10</v>
          </cell>
          <cell r="G293" t="str">
            <v>21</v>
          </cell>
          <cell r="H293">
            <v>48.5</v>
          </cell>
        </row>
        <row r="294">
          <cell r="C294" t="str">
            <v>段乂戈</v>
          </cell>
          <cell r="D294" t="str">
            <v>2</v>
          </cell>
          <cell r="E294" t="str">
            <v>412723200107168629</v>
          </cell>
          <cell r="F294" t="str">
            <v>10</v>
          </cell>
          <cell r="G294" t="str">
            <v>22</v>
          </cell>
          <cell r="H294">
            <v>53.72</v>
          </cell>
        </row>
        <row r="295">
          <cell r="C295" t="str">
            <v>娄源源</v>
          </cell>
          <cell r="D295" t="str">
            <v>2</v>
          </cell>
          <cell r="E295" t="str">
            <v>411602199811115527</v>
          </cell>
          <cell r="F295" t="str">
            <v>10</v>
          </cell>
          <cell r="G295" t="str">
            <v>23</v>
          </cell>
          <cell r="H295">
            <v>43.63</v>
          </cell>
        </row>
        <row r="296">
          <cell r="C296" t="str">
            <v>韩璐璐</v>
          </cell>
          <cell r="D296" t="str">
            <v>2</v>
          </cell>
          <cell r="E296" t="str">
            <v>412723199604086426</v>
          </cell>
          <cell r="F296" t="str">
            <v>10</v>
          </cell>
          <cell r="G296" t="str">
            <v>24</v>
          </cell>
          <cell r="H296">
            <v>47.5</v>
          </cell>
        </row>
        <row r="297">
          <cell r="C297" t="str">
            <v>王凯迪</v>
          </cell>
          <cell r="D297" t="str">
            <v>2</v>
          </cell>
          <cell r="E297" t="str">
            <v>412723199903260420</v>
          </cell>
          <cell r="F297" t="str">
            <v>10</v>
          </cell>
          <cell r="G297" t="str">
            <v>25</v>
          </cell>
          <cell r="H297">
            <v>45.5</v>
          </cell>
        </row>
        <row r="298">
          <cell r="C298" t="str">
            <v>郑慧慧</v>
          </cell>
          <cell r="D298" t="str">
            <v>2</v>
          </cell>
          <cell r="E298" t="str">
            <v>412723200102207369</v>
          </cell>
          <cell r="F298" t="str">
            <v>10</v>
          </cell>
          <cell r="G298" t="str">
            <v>26</v>
          </cell>
          <cell r="H298">
            <v>44.98</v>
          </cell>
        </row>
        <row r="299">
          <cell r="C299" t="str">
            <v>王会如</v>
          </cell>
          <cell r="D299" t="str">
            <v>2</v>
          </cell>
          <cell r="E299" t="str">
            <v>412723199911173423</v>
          </cell>
          <cell r="F299" t="str">
            <v>10</v>
          </cell>
          <cell r="G299" t="str">
            <v>27</v>
          </cell>
          <cell r="H299">
            <v>48.11</v>
          </cell>
        </row>
        <row r="300">
          <cell r="C300" t="str">
            <v>林孟远</v>
          </cell>
          <cell r="D300" t="str">
            <v>2</v>
          </cell>
          <cell r="E300" t="str">
            <v>412723199602034227</v>
          </cell>
          <cell r="F300" t="str">
            <v>10</v>
          </cell>
          <cell r="G300" t="str">
            <v>28</v>
          </cell>
          <cell r="H300">
            <v>52.33</v>
          </cell>
        </row>
        <row r="301">
          <cell r="C301" t="str">
            <v>王慧杰</v>
          </cell>
          <cell r="D301" t="str">
            <v>2</v>
          </cell>
          <cell r="E301" t="str">
            <v>41272320000624002X</v>
          </cell>
          <cell r="F301" t="str">
            <v>10</v>
          </cell>
          <cell r="G301" t="str">
            <v>29</v>
          </cell>
          <cell r="H301">
            <v>45.41</v>
          </cell>
        </row>
        <row r="302">
          <cell r="C302" t="str">
            <v>任苗苗</v>
          </cell>
          <cell r="D302" t="str">
            <v>2</v>
          </cell>
          <cell r="E302" t="str">
            <v>412723199808067323</v>
          </cell>
          <cell r="F302" t="str">
            <v>10</v>
          </cell>
          <cell r="G302" t="str">
            <v>30</v>
          </cell>
          <cell r="H302">
            <v>55.61</v>
          </cell>
        </row>
        <row r="303">
          <cell r="C303" t="str">
            <v>李存存</v>
          </cell>
          <cell r="D303" t="str">
            <v>2</v>
          </cell>
          <cell r="E303" t="str">
            <v>412723199603025023</v>
          </cell>
          <cell r="F303" t="str">
            <v>11</v>
          </cell>
          <cell r="G303" t="str">
            <v>01</v>
          </cell>
          <cell r="H303">
            <v>49.65</v>
          </cell>
        </row>
        <row r="304">
          <cell r="C304" t="str">
            <v>胥亚琳</v>
          </cell>
          <cell r="D304" t="str">
            <v>2</v>
          </cell>
          <cell r="E304" t="str">
            <v>412723199508190020</v>
          </cell>
          <cell r="F304" t="str">
            <v>11</v>
          </cell>
          <cell r="G304" t="str">
            <v>02</v>
          </cell>
          <cell r="H304">
            <v>38.26</v>
          </cell>
        </row>
        <row r="305">
          <cell r="C305" t="str">
            <v>史紫怡</v>
          </cell>
          <cell r="D305" t="str">
            <v>2</v>
          </cell>
          <cell r="E305" t="str">
            <v>412723200106205520</v>
          </cell>
          <cell r="F305" t="str">
            <v>11</v>
          </cell>
          <cell r="G305" t="str">
            <v>03</v>
          </cell>
          <cell r="H305">
            <v>49.02</v>
          </cell>
        </row>
        <row r="306">
          <cell r="C306" t="str">
            <v>王慧军</v>
          </cell>
          <cell r="D306" t="str">
            <v>2</v>
          </cell>
          <cell r="E306" t="str">
            <v>412723199810127081</v>
          </cell>
          <cell r="F306" t="str">
            <v>11</v>
          </cell>
          <cell r="G306" t="str">
            <v>04</v>
          </cell>
          <cell r="H306">
            <v>40.52</v>
          </cell>
        </row>
        <row r="307">
          <cell r="C307" t="str">
            <v>孙娟</v>
          </cell>
          <cell r="D307" t="str">
            <v>2</v>
          </cell>
          <cell r="E307" t="str">
            <v>412723199807257424</v>
          </cell>
          <cell r="F307" t="str">
            <v>11</v>
          </cell>
          <cell r="G307" t="str">
            <v>05</v>
          </cell>
          <cell r="H307">
            <v>41.98</v>
          </cell>
        </row>
        <row r="308">
          <cell r="C308" t="str">
            <v>刘圆圆</v>
          </cell>
          <cell r="D308" t="str">
            <v>2</v>
          </cell>
          <cell r="E308" t="str">
            <v>412701200012040528</v>
          </cell>
          <cell r="F308" t="str">
            <v>11</v>
          </cell>
          <cell r="G308" t="str">
            <v>06</v>
          </cell>
          <cell r="H308">
            <v>55.37</v>
          </cell>
        </row>
        <row r="309">
          <cell r="C309" t="str">
            <v>王艳茹</v>
          </cell>
          <cell r="D309" t="str">
            <v>2</v>
          </cell>
          <cell r="E309" t="str">
            <v>412723200006092143</v>
          </cell>
          <cell r="F309" t="str">
            <v>11</v>
          </cell>
          <cell r="G309" t="str">
            <v>07</v>
          </cell>
          <cell r="H309">
            <v>43.13</v>
          </cell>
        </row>
        <row r="310">
          <cell r="C310" t="str">
            <v>焦歌歌</v>
          </cell>
          <cell r="D310" t="str">
            <v>2</v>
          </cell>
          <cell r="E310" t="str">
            <v>412723199706150062</v>
          </cell>
          <cell r="F310" t="str">
            <v>11</v>
          </cell>
          <cell r="G310" t="str">
            <v>08</v>
          </cell>
          <cell r="H310">
            <v>49.5</v>
          </cell>
        </row>
        <row r="311">
          <cell r="C311" t="str">
            <v>郑孳寒</v>
          </cell>
          <cell r="D311" t="str">
            <v>2</v>
          </cell>
          <cell r="E311" t="str">
            <v>412723200209070040</v>
          </cell>
          <cell r="F311" t="str">
            <v>11</v>
          </cell>
          <cell r="G311" t="str">
            <v>09</v>
          </cell>
          <cell r="H311">
            <v>55.39</v>
          </cell>
        </row>
        <row r="312">
          <cell r="C312" t="str">
            <v>杜惠杰</v>
          </cell>
          <cell r="D312" t="str">
            <v>2</v>
          </cell>
          <cell r="E312" t="str">
            <v>41272319940816428X</v>
          </cell>
          <cell r="F312" t="str">
            <v>11</v>
          </cell>
          <cell r="G312" t="str">
            <v>10</v>
          </cell>
          <cell r="H312">
            <v>50.76</v>
          </cell>
        </row>
        <row r="313">
          <cell r="C313" t="str">
            <v>化欣珂</v>
          </cell>
          <cell r="D313" t="str">
            <v>2</v>
          </cell>
          <cell r="E313" t="str">
            <v>412723199711162121</v>
          </cell>
          <cell r="F313" t="str">
            <v>11</v>
          </cell>
          <cell r="G313" t="str">
            <v>11</v>
          </cell>
          <cell r="H313">
            <v>62.29</v>
          </cell>
        </row>
        <row r="314">
          <cell r="C314" t="str">
            <v>李志</v>
          </cell>
          <cell r="D314" t="str">
            <v>2</v>
          </cell>
          <cell r="E314" t="str">
            <v>412723199401291227</v>
          </cell>
          <cell r="F314" t="str">
            <v>11</v>
          </cell>
          <cell r="G314" t="str">
            <v>12</v>
          </cell>
          <cell r="H314">
            <v>41.48</v>
          </cell>
        </row>
        <row r="315">
          <cell r="C315" t="str">
            <v>李梦瑶</v>
          </cell>
          <cell r="D315" t="str">
            <v>2</v>
          </cell>
          <cell r="E315" t="str">
            <v>412723199911043442</v>
          </cell>
          <cell r="F315" t="str">
            <v>11</v>
          </cell>
          <cell r="G315" t="str">
            <v>13</v>
          </cell>
          <cell r="H315">
            <v>53.67</v>
          </cell>
        </row>
        <row r="316">
          <cell r="C316" t="str">
            <v>劳斌斌</v>
          </cell>
          <cell r="D316" t="str">
            <v>2</v>
          </cell>
          <cell r="E316" t="str">
            <v>412727199404226522</v>
          </cell>
          <cell r="F316" t="str">
            <v>11</v>
          </cell>
          <cell r="G316" t="str">
            <v>14</v>
          </cell>
          <cell r="H316">
            <v>49.37</v>
          </cell>
        </row>
        <row r="317">
          <cell r="C317" t="str">
            <v>王珍珠</v>
          </cell>
          <cell r="D317" t="str">
            <v>2</v>
          </cell>
          <cell r="E317" t="str">
            <v>412723199903130028</v>
          </cell>
          <cell r="F317" t="str">
            <v>11</v>
          </cell>
          <cell r="G317" t="str">
            <v>15</v>
          </cell>
          <cell r="H317">
            <v>60.89</v>
          </cell>
        </row>
        <row r="318">
          <cell r="C318" t="str">
            <v>李冰</v>
          </cell>
          <cell r="D318" t="str">
            <v>2</v>
          </cell>
          <cell r="E318" t="str">
            <v>412723200207288142</v>
          </cell>
          <cell r="F318" t="str">
            <v>11</v>
          </cell>
          <cell r="G318" t="str">
            <v>16</v>
          </cell>
          <cell r="H318">
            <v>41.87</v>
          </cell>
        </row>
        <row r="319">
          <cell r="C319" t="str">
            <v>郭锦锦</v>
          </cell>
          <cell r="D319" t="str">
            <v>2</v>
          </cell>
          <cell r="E319" t="str">
            <v>412723199909256860</v>
          </cell>
          <cell r="F319" t="str">
            <v>11</v>
          </cell>
          <cell r="G319" t="str">
            <v>17</v>
          </cell>
          <cell r="H319">
            <v>51.76</v>
          </cell>
        </row>
        <row r="320">
          <cell r="C320" t="str">
            <v>李宁宁</v>
          </cell>
          <cell r="D320" t="str">
            <v>2</v>
          </cell>
          <cell r="E320" t="str">
            <v>412723199708260062</v>
          </cell>
          <cell r="F320" t="str">
            <v>11</v>
          </cell>
          <cell r="G320" t="str">
            <v>18</v>
          </cell>
          <cell r="H320">
            <v>50.65</v>
          </cell>
        </row>
        <row r="321">
          <cell r="C321" t="str">
            <v>李均珂</v>
          </cell>
          <cell r="D321" t="str">
            <v>2</v>
          </cell>
          <cell r="E321" t="str">
            <v>412723199703101281</v>
          </cell>
          <cell r="F321" t="str">
            <v>11</v>
          </cell>
          <cell r="G321" t="str">
            <v>19</v>
          </cell>
          <cell r="H321">
            <v>44.72</v>
          </cell>
        </row>
        <row r="322">
          <cell r="C322" t="str">
            <v>杜金枝</v>
          </cell>
          <cell r="D322" t="str">
            <v>2</v>
          </cell>
          <cell r="E322" t="str">
            <v>412723199709113785</v>
          </cell>
          <cell r="F322" t="str">
            <v>11</v>
          </cell>
          <cell r="G322" t="str">
            <v>20</v>
          </cell>
          <cell r="H322">
            <v>55.59</v>
          </cell>
        </row>
        <row r="323">
          <cell r="C323" t="str">
            <v>李妞</v>
          </cell>
          <cell r="D323" t="str">
            <v>2</v>
          </cell>
          <cell r="E323" t="str">
            <v>412723199607123827</v>
          </cell>
          <cell r="F323" t="str">
            <v>11</v>
          </cell>
          <cell r="G323" t="str">
            <v>21</v>
          </cell>
          <cell r="H323">
            <v>46.65</v>
          </cell>
        </row>
        <row r="324">
          <cell r="C324" t="str">
            <v>雷尚娅</v>
          </cell>
          <cell r="D324" t="str">
            <v>2</v>
          </cell>
          <cell r="E324" t="str">
            <v>41272319981126124X</v>
          </cell>
          <cell r="F324" t="str">
            <v>11</v>
          </cell>
          <cell r="G324" t="str">
            <v>22</v>
          </cell>
          <cell r="H324">
            <v>49.72</v>
          </cell>
        </row>
        <row r="325">
          <cell r="C325" t="str">
            <v>常雪</v>
          </cell>
          <cell r="D325" t="str">
            <v>2</v>
          </cell>
          <cell r="E325" t="str">
            <v>41272319981125252X</v>
          </cell>
          <cell r="F325" t="str">
            <v>11</v>
          </cell>
          <cell r="G325" t="str">
            <v>23</v>
          </cell>
          <cell r="H325" t="str">
            <v>缺考</v>
          </cell>
        </row>
        <row r="326">
          <cell r="C326" t="str">
            <v>谭欣平</v>
          </cell>
          <cell r="D326" t="str">
            <v>2</v>
          </cell>
          <cell r="E326" t="str">
            <v>412723200211300044</v>
          </cell>
          <cell r="F326" t="str">
            <v>11</v>
          </cell>
          <cell r="G326" t="str">
            <v>24</v>
          </cell>
          <cell r="H326">
            <v>54.5</v>
          </cell>
        </row>
        <row r="327">
          <cell r="C327" t="str">
            <v>王珊珊</v>
          </cell>
          <cell r="D327" t="str">
            <v>2</v>
          </cell>
          <cell r="E327" t="str">
            <v>412723199510050027</v>
          </cell>
          <cell r="F327" t="str">
            <v>11</v>
          </cell>
          <cell r="G327" t="str">
            <v>25</v>
          </cell>
          <cell r="H327">
            <v>46.89</v>
          </cell>
        </row>
        <row r="328">
          <cell r="C328" t="str">
            <v>许新苗</v>
          </cell>
          <cell r="D328" t="str">
            <v>2</v>
          </cell>
          <cell r="E328" t="str">
            <v>412723200106233820</v>
          </cell>
          <cell r="F328" t="str">
            <v>11</v>
          </cell>
          <cell r="G328" t="str">
            <v>26</v>
          </cell>
          <cell r="H328">
            <v>45.5</v>
          </cell>
        </row>
        <row r="329">
          <cell r="C329" t="str">
            <v>高小云</v>
          </cell>
          <cell r="D329" t="str">
            <v>2</v>
          </cell>
          <cell r="E329" t="str">
            <v>412723199910235565</v>
          </cell>
          <cell r="F329" t="str">
            <v>11</v>
          </cell>
          <cell r="G329" t="str">
            <v>27</v>
          </cell>
          <cell r="H329">
            <v>54.46</v>
          </cell>
        </row>
        <row r="330">
          <cell r="C330" t="str">
            <v>刘可可</v>
          </cell>
          <cell r="D330" t="str">
            <v>2</v>
          </cell>
          <cell r="E330" t="str">
            <v>412723199704076487</v>
          </cell>
          <cell r="F330" t="str">
            <v>11</v>
          </cell>
          <cell r="G330" t="str">
            <v>28</v>
          </cell>
          <cell r="H330">
            <v>45.7</v>
          </cell>
        </row>
        <row r="331">
          <cell r="C331" t="str">
            <v>刘田利</v>
          </cell>
          <cell r="D331" t="str">
            <v>2</v>
          </cell>
          <cell r="E331" t="str">
            <v>412723199709136426</v>
          </cell>
          <cell r="F331" t="str">
            <v>11</v>
          </cell>
          <cell r="G331" t="str">
            <v>29</v>
          </cell>
          <cell r="H331">
            <v>47</v>
          </cell>
        </row>
        <row r="332">
          <cell r="C332" t="str">
            <v>王会丽</v>
          </cell>
          <cell r="D332" t="str">
            <v>2</v>
          </cell>
          <cell r="E332" t="str">
            <v>412723199602102621</v>
          </cell>
          <cell r="F332" t="str">
            <v>11</v>
          </cell>
          <cell r="G332" t="str">
            <v>30</v>
          </cell>
          <cell r="H332">
            <v>53.61</v>
          </cell>
        </row>
        <row r="333">
          <cell r="C333" t="str">
            <v>孙洁</v>
          </cell>
          <cell r="D333" t="str">
            <v>2</v>
          </cell>
          <cell r="E333" t="str">
            <v>412723199402088669</v>
          </cell>
          <cell r="F333" t="str">
            <v>12</v>
          </cell>
          <cell r="G333" t="str">
            <v>01</v>
          </cell>
          <cell r="H333">
            <v>58.13</v>
          </cell>
        </row>
        <row r="334">
          <cell r="C334" t="str">
            <v>李欣然</v>
          </cell>
          <cell r="D334" t="str">
            <v>2</v>
          </cell>
          <cell r="E334" t="str">
            <v>412723200201200066</v>
          </cell>
          <cell r="F334" t="str">
            <v>12</v>
          </cell>
          <cell r="G334" t="str">
            <v>02</v>
          </cell>
          <cell r="H334">
            <v>45.15</v>
          </cell>
        </row>
        <row r="335">
          <cell r="C335" t="str">
            <v>付梦依</v>
          </cell>
          <cell r="D335" t="str">
            <v>2</v>
          </cell>
          <cell r="E335" t="str">
            <v>412723200012120227</v>
          </cell>
          <cell r="F335" t="str">
            <v>12</v>
          </cell>
          <cell r="G335" t="str">
            <v>03</v>
          </cell>
          <cell r="H335">
            <v>51.87</v>
          </cell>
        </row>
        <row r="336">
          <cell r="C336" t="str">
            <v>王旭</v>
          </cell>
          <cell r="D336" t="str">
            <v>2</v>
          </cell>
          <cell r="E336" t="str">
            <v>412723200106010846</v>
          </cell>
          <cell r="F336" t="str">
            <v>12</v>
          </cell>
          <cell r="G336" t="str">
            <v>04</v>
          </cell>
          <cell r="H336">
            <v>42.13</v>
          </cell>
        </row>
        <row r="337">
          <cell r="C337" t="str">
            <v>魏莉莉</v>
          </cell>
          <cell r="D337" t="str">
            <v>2</v>
          </cell>
          <cell r="E337" t="str">
            <v>412723199806276842</v>
          </cell>
          <cell r="F337" t="str">
            <v>12</v>
          </cell>
          <cell r="G337" t="str">
            <v>05</v>
          </cell>
          <cell r="H337">
            <v>49.52</v>
          </cell>
        </row>
        <row r="338">
          <cell r="C338" t="str">
            <v>王慧杰</v>
          </cell>
          <cell r="D338" t="str">
            <v>2</v>
          </cell>
          <cell r="E338" t="str">
            <v>412723200012203823</v>
          </cell>
          <cell r="F338" t="str">
            <v>12</v>
          </cell>
          <cell r="G338" t="str">
            <v>06</v>
          </cell>
          <cell r="H338">
            <v>43.09</v>
          </cell>
        </row>
        <row r="339">
          <cell r="C339" t="str">
            <v>张华玲</v>
          </cell>
          <cell r="D339" t="str">
            <v>2</v>
          </cell>
          <cell r="E339" t="str">
            <v>412723199811275027</v>
          </cell>
          <cell r="F339" t="str">
            <v>12</v>
          </cell>
          <cell r="G339" t="str">
            <v>07</v>
          </cell>
          <cell r="H339">
            <v>54.35</v>
          </cell>
        </row>
        <row r="340">
          <cell r="C340" t="str">
            <v>崔梦婵</v>
          </cell>
          <cell r="D340" t="str">
            <v>2</v>
          </cell>
          <cell r="E340" t="str">
            <v>412723199911064665</v>
          </cell>
          <cell r="F340" t="str">
            <v>12</v>
          </cell>
          <cell r="G340" t="str">
            <v>08</v>
          </cell>
          <cell r="H340">
            <v>51.87</v>
          </cell>
        </row>
        <row r="341">
          <cell r="C341" t="str">
            <v>王昱丹</v>
          </cell>
          <cell r="D341" t="str">
            <v>2</v>
          </cell>
          <cell r="E341" t="str">
            <v>412701200006070528</v>
          </cell>
          <cell r="F341" t="str">
            <v>12</v>
          </cell>
          <cell r="G341" t="str">
            <v>09</v>
          </cell>
          <cell r="H341">
            <v>48.07</v>
          </cell>
        </row>
        <row r="342">
          <cell r="C342" t="str">
            <v>史雨梦</v>
          </cell>
          <cell r="D342" t="str">
            <v>2</v>
          </cell>
          <cell r="E342" t="str">
            <v>41272320000904012X</v>
          </cell>
          <cell r="F342" t="str">
            <v>12</v>
          </cell>
          <cell r="G342" t="str">
            <v>10</v>
          </cell>
          <cell r="H342">
            <v>42.54</v>
          </cell>
        </row>
        <row r="343">
          <cell r="C343" t="str">
            <v>王一格</v>
          </cell>
          <cell r="D343" t="str">
            <v>2</v>
          </cell>
          <cell r="E343" t="str">
            <v>411623200310010062</v>
          </cell>
          <cell r="F343" t="str">
            <v>12</v>
          </cell>
          <cell r="G343" t="str">
            <v>11</v>
          </cell>
          <cell r="H343">
            <v>52.18</v>
          </cell>
        </row>
        <row r="344">
          <cell r="C344" t="str">
            <v>赵瑞敏</v>
          </cell>
          <cell r="D344" t="str">
            <v>2</v>
          </cell>
          <cell r="E344" t="str">
            <v>412723199808282525</v>
          </cell>
          <cell r="F344" t="str">
            <v>12</v>
          </cell>
          <cell r="G344" t="str">
            <v>12</v>
          </cell>
          <cell r="H344">
            <v>50.35</v>
          </cell>
        </row>
        <row r="345">
          <cell r="C345" t="str">
            <v>刘振西</v>
          </cell>
          <cell r="D345" t="str">
            <v>1</v>
          </cell>
          <cell r="E345" t="str">
            <v>412723199912044615</v>
          </cell>
          <cell r="F345" t="str">
            <v>12</v>
          </cell>
          <cell r="G345" t="str">
            <v>13</v>
          </cell>
          <cell r="H345">
            <v>49.11</v>
          </cell>
        </row>
        <row r="346">
          <cell r="C346" t="str">
            <v>张乐乐</v>
          </cell>
          <cell r="D346" t="str">
            <v>2</v>
          </cell>
          <cell r="E346" t="str">
            <v>412723199912291640</v>
          </cell>
          <cell r="F346" t="str">
            <v>12</v>
          </cell>
          <cell r="G346" t="str">
            <v>14</v>
          </cell>
          <cell r="H346">
            <v>50.52</v>
          </cell>
        </row>
        <row r="347">
          <cell r="C347" t="str">
            <v>徐婉婷</v>
          </cell>
          <cell r="D347" t="str">
            <v>2</v>
          </cell>
          <cell r="E347" t="str">
            <v>412723200009274241</v>
          </cell>
          <cell r="F347" t="str">
            <v>12</v>
          </cell>
          <cell r="G347" t="str">
            <v>15</v>
          </cell>
          <cell r="H347">
            <v>67.15</v>
          </cell>
        </row>
        <row r="348">
          <cell r="C348" t="str">
            <v>吴艳芬</v>
          </cell>
          <cell r="D348" t="str">
            <v>2</v>
          </cell>
          <cell r="E348" t="str">
            <v>412723199512295984</v>
          </cell>
          <cell r="F348" t="str">
            <v>12</v>
          </cell>
          <cell r="G348" t="str">
            <v>16</v>
          </cell>
          <cell r="H348">
            <v>58.2</v>
          </cell>
        </row>
        <row r="349">
          <cell r="C349" t="str">
            <v>贾肖杰</v>
          </cell>
          <cell r="D349" t="str">
            <v>2</v>
          </cell>
          <cell r="E349" t="str">
            <v>412723199411183422</v>
          </cell>
          <cell r="F349" t="str">
            <v>12</v>
          </cell>
          <cell r="G349" t="str">
            <v>17</v>
          </cell>
          <cell r="H349">
            <v>53.63</v>
          </cell>
        </row>
        <row r="350">
          <cell r="C350" t="str">
            <v>苗慧婷</v>
          </cell>
          <cell r="D350" t="str">
            <v>2</v>
          </cell>
          <cell r="E350" t="str">
            <v>412723199802146469</v>
          </cell>
          <cell r="F350" t="str">
            <v>12</v>
          </cell>
          <cell r="G350" t="str">
            <v>18</v>
          </cell>
          <cell r="H350">
            <v>51.57</v>
          </cell>
        </row>
        <row r="351">
          <cell r="C351" t="str">
            <v>刘枭彤</v>
          </cell>
          <cell r="D351" t="str">
            <v>2</v>
          </cell>
          <cell r="E351" t="str">
            <v>412723200007137761</v>
          </cell>
          <cell r="F351" t="str">
            <v>12</v>
          </cell>
          <cell r="G351" t="str">
            <v>19</v>
          </cell>
          <cell r="H351">
            <v>51.31</v>
          </cell>
        </row>
        <row r="352">
          <cell r="C352" t="str">
            <v>王玉婷</v>
          </cell>
          <cell r="D352" t="str">
            <v>2</v>
          </cell>
          <cell r="E352" t="str">
            <v>412723199908288668</v>
          </cell>
          <cell r="F352" t="str">
            <v>12</v>
          </cell>
          <cell r="G352" t="str">
            <v>20</v>
          </cell>
          <cell r="H352">
            <v>57.02</v>
          </cell>
        </row>
        <row r="353">
          <cell r="C353" t="str">
            <v>陆亚丽</v>
          </cell>
          <cell r="D353" t="str">
            <v>2</v>
          </cell>
          <cell r="E353" t="str">
            <v>412723199601108204</v>
          </cell>
          <cell r="F353" t="str">
            <v>12</v>
          </cell>
          <cell r="G353" t="str">
            <v>21</v>
          </cell>
          <cell r="H353" t="str">
            <v>缺考</v>
          </cell>
        </row>
        <row r="354">
          <cell r="C354" t="str">
            <v>符梦静</v>
          </cell>
          <cell r="D354" t="str">
            <v>2</v>
          </cell>
          <cell r="E354" t="str">
            <v>412723199702080829</v>
          </cell>
          <cell r="F354" t="str">
            <v>12</v>
          </cell>
          <cell r="G354" t="str">
            <v>22</v>
          </cell>
          <cell r="H354">
            <v>55.57</v>
          </cell>
        </row>
        <row r="355">
          <cell r="C355" t="str">
            <v>靳畅畅</v>
          </cell>
          <cell r="D355" t="str">
            <v>2</v>
          </cell>
          <cell r="E355" t="str">
            <v>412723199409274624</v>
          </cell>
          <cell r="F355" t="str">
            <v>12</v>
          </cell>
          <cell r="G355" t="str">
            <v>23</v>
          </cell>
          <cell r="H355">
            <v>42.37</v>
          </cell>
        </row>
        <row r="356">
          <cell r="C356" t="str">
            <v>王梦莹</v>
          </cell>
          <cell r="D356" t="str">
            <v>2</v>
          </cell>
          <cell r="E356" t="str">
            <v>412723199603087769</v>
          </cell>
          <cell r="F356" t="str">
            <v>12</v>
          </cell>
          <cell r="G356" t="str">
            <v>24</v>
          </cell>
          <cell r="H356">
            <v>68.52</v>
          </cell>
        </row>
        <row r="357">
          <cell r="C357" t="str">
            <v>顾梅菊</v>
          </cell>
          <cell r="D357" t="str">
            <v>2</v>
          </cell>
          <cell r="E357" t="str">
            <v>412723200002190862</v>
          </cell>
          <cell r="F357" t="str">
            <v>12</v>
          </cell>
          <cell r="G357" t="str">
            <v>25</v>
          </cell>
          <cell r="H357">
            <v>53.04</v>
          </cell>
        </row>
        <row r="358">
          <cell r="C358" t="str">
            <v>赵苗苗</v>
          </cell>
          <cell r="D358" t="str">
            <v>2</v>
          </cell>
          <cell r="E358" t="str">
            <v>411623200012092127</v>
          </cell>
          <cell r="F358" t="str">
            <v>12</v>
          </cell>
          <cell r="G358" t="str">
            <v>26</v>
          </cell>
          <cell r="H358">
            <v>51.74</v>
          </cell>
        </row>
        <row r="359">
          <cell r="C359" t="str">
            <v>黄忆静</v>
          </cell>
          <cell r="D359" t="str">
            <v>2</v>
          </cell>
          <cell r="E359" t="str">
            <v>412723200010160428</v>
          </cell>
          <cell r="F359" t="str">
            <v>12</v>
          </cell>
          <cell r="G359" t="str">
            <v>27</v>
          </cell>
          <cell r="H359">
            <v>51.85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5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6" max="6" width="10.625" style="0" customWidth="1"/>
  </cols>
  <sheetData>
    <row r="1" spans="1:8" ht="2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7" customHeight="1">
      <c r="A2" s="2"/>
      <c r="B2" s="2"/>
      <c r="C2" s="2"/>
      <c r="D2" s="2"/>
      <c r="E2" s="2"/>
      <c r="F2" s="2"/>
      <c r="G2" s="2"/>
      <c r="H2" s="2"/>
    </row>
    <row r="3" spans="1:8" ht="33" customHeight="1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3" t="s">
        <v>7</v>
      </c>
      <c r="H3" s="3" t="s">
        <v>8</v>
      </c>
    </row>
    <row r="4" spans="1:8" ht="27" customHeight="1">
      <c r="A4" s="5" t="s">
        <v>9</v>
      </c>
      <c r="B4" s="6" t="s">
        <v>10</v>
      </c>
      <c r="C4" s="5">
        <v>11</v>
      </c>
      <c r="D4" s="7">
        <f>VLOOKUP(B4,'[1]Sheet1'!C3:H359,{6},0)</f>
        <v>47.26</v>
      </c>
      <c r="E4" s="7">
        <v>82.26</v>
      </c>
      <c r="F4" s="7">
        <f aca="true" t="shared" si="0" ref="F4:F32">E4/0.993839578</f>
        <v>82.76989749748124</v>
      </c>
      <c r="G4" s="7">
        <f aca="true" t="shared" si="1" ref="G4:G46">(D4+F4)/2</f>
        <v>65.01494874874062</v>
      </c>
      <c r="H4" s="8"/>
    </row>
    <row r="5" spans="1:8" ht="27" customHeight="1">
      <c r="A5" s="5" t="s">
        <v>9</v>
      </c>
      <c r="B5" s="6" t="s">
        <v>11</v>
      </c>
      <c r="C5" s="5">
        <v>25</v>
      </c>
      <c r="D5" s="7">
        <f>VLOOKUP(B5,'[1]Sheet1'!C4:H360,{6},0)</f>
        <v>51.11</v>
      </c>
      <c r="E5" s="7">
        <v>81.1</v>
      </c>
      <c r="F5" s="7">
        <f t="shared" si="0"/>
        <v>81.60270711215325</v>
      </c>
      <c r="G5" s="7">
        <f t="shared" si="1"/>
        <v>66.35635355607663</v>
      </c>
      <c r="H5" s="8"/>
    </row>
    <row r="6" spans="1:8" ht="27" customHeight="1">
      <c r="A6" s="5" t="s">
        <v>9</v>
      </c>
      <c r="B6" s="6" t="s">
        <v>12</v>
      </c>
      <c r="C6" s="5">
        <v>18</v>
      </c>
      <c r="D6" s="7">
        <f>VLOOKUP(B6,'[1]Sheet1'!C5:H361,{6},0)</f>
        <v>47.15</v>
      </c>
      <c r="E6" s="7">
        <v>77</v>
      </c>
      <c r="F6" s="7">
        <f t="shared" si="0"/>
        <v>77.47729281918375</v>
      </c>
      <c r="G6" s="7">
        <f t="shared" si="1"/>
        <v>62.31364640959187</v>
      </c>
      <c r="H6" s="8"/>
    </row>
    <row r="7" spans="1:8" ht="27" customHeight="1">
      <c r="A7" s="5" t="s">
        <v>9</v>
      </c>
      <c r="B7" s="6" t="s">
        <v>13</v>
      </c>
      <c r="C7" s="5">
        <v>27</v>
      </c>
      <c r="D7" s="7">
        <f>VLOOKUP(B7,'[1]Sheet1'!C6:H362,{6},0)</f>
        <v>54.85</v>
      </c>
      <c r="E7" s="7">
        <v>79.84</v>
      </c>
      <c r="F7" s="7">
        <f t="shared" si="0"/>
        <v>80.33489686602117</v>
      </c>
      <c r="G7" s="7">
        <f t="shared" si="1"/>
        <v>67.59244843301059</v>
      </c>
      <c r="H7" s="8"/>
    </row>
    <row r="8" spans="1:8" ht="27" customHeight="1">
      <c r="A8" s="5" t="s">
        <v>9</v>
      </c>
      <c r="B8" s="6" t="s">
        <v>14</v>
      </c>
      <c r="C8" s="5">
        <v>29</v>
      </c>
      <c r="D8" s="7">
        <f>VLOOKUP(B8,'[1]Sheet1'!C7:H363,{6},0)</f>
        <v>48.13</v>
      </c>
      <c r="E8" s="7">
        <v>79.1</v>
      </c>
      <c r="F8" s="7">
        <f t="shared" si="0"/>
        <v>79.59030989607056</v>
      </c>
      <c r="G8" s="7">
        <f t="shared" si="1"/>
        <v>63.86015494803529</v>
      </c>
      <c r="H8" s="8"/>
    </row>
    <row r="9" spans="1:8" ht="27" customHeight="1">
      <c r="A9" s="5" t="s">
        <v>9</v>
      </c>
      <c r="B9" s="6" t="s">
        <v>15</v>
      </c>
      <c r="C9" s="5">
        <v>14</v>
      </c>
      <c r="D9" s="7">
        <f>VLOOKUP(B9,'[1]Sheet1'!C8:H364,{6},0)</f>
        <v>50.52</v>
      </c>
      <c r="E9" s="7">
        <v>79.78</v>
      </c>
      <c r="F9" s="7">
        <f t="shared" si="0"/>
        <v>80.27452494953869</v>
      </c>
      <c r="G9" s="7">
        <f t="shared" si="1"/>
        <v>65.39726247476935</v>
      </c>
      <c r="H9" s="8"/>
    </row>
    <row r="10" spans="1:8" ht="27" customHeight="1">
      <c r="A10" s="5" t="s">
        <v>9</v>
      </c>
      <c r="B10" s="6" t="s">
        <v>16</v>
      </c>
      <c r="C10" s="5">
        <v>28</v>
      </c>
      <c r="D10" s="7">
        <f>VLOOKUP(B10,'[1]Sheet1'!C9:H365,{6},0)</f>
        <v>47.28</v>
      </c>
      <c r="E10" s="7">
        <v>76.78</v>
      </c>
      <c r="F10" s="7">
        <f t="shared" si="0"/>
        <v>77.25592912541465</v>
      </c>
      <c r="G10" s="7">
        <f t="shared" si="1"/>
        <v>62.26796456270733</v>
      </c>
      <c r="H10" s="8"/>
    </row>
    <row r="11" spans="1:8" ht="27" customHeight="1">
      <c r="A11" s="5" t="s">
        <v>9</v>
      </c>
      <c r="B11" s="6" t="s">
        <v>17</v>
      </c>
      <c r="C11" s="5" t="s">
        <v>18</v>
      </c>
      <c r="D11" s="7">
        <f>VLOOKUP(B11,'[1]Sheet1'!C10:H366,{6},0)</f>
        <v>56.42</v>
      </c>
      <c r="E11" s="7">
        <v>76.42</v>
      </c>
      <c r="F11" s="7">
        <f t="shared" si="0"/>
        <v>76.89369762651977</v>
      </c>
      <c r="G11" s="7">
        <f t="shared" si="1"/>
        <v>66.65684881325988</v>
      </c>
      <c r="H11" s="8"/>
    </row>
    <row r="12" spans="1:8" ht="27" customHeight="1">
      <c r="A12" s="5" t="s">
        <v>9</v>
      </c>
      <c r="B12" s="6" t="s">
        <v>19</v>
      </c>
      <c r="C12" s="5" t="s">
        <v>20</v>
      </c>
      <c r="D12" s="7">
        <f>VLOOKUP(B12,'[1]Sheet1'!C11:H367,{6},0)</f>
        <v>47.08</v>
      </c>
      <c r="E12" s="7">
        <v>74.46</v>
      </c>
      <c r="F12" s="7">
        <f t="shared" si="0"/>
        <v>74.92154835475871</v>
      </c>
      <c r="G12" s="7">
        <f t="shared" si="1"/>
        <v>61.000774177379355</v>
      </c>
      <c r="H12" s="8"/>
    </row>
    <row r="13" spans="1:8" ht="27" customHeight="1">
      <c r="A13" s="5" t="s">
        <v>9</v>
      </c>
      <c r="B13" s="6" t="s">
        <v>21</v>
      </c>
      <c r="C13" s="5">
        <v>10</v>
      </c>
      <c r="D13" s="7">
        <f>VLOOKUP(B13,'[1]Sheet1'!C12:H368,{6},0)</f>
        <v>51.26</v>
      </c>
      <c r="E13" s="7">
        <v>81.06</v>
      </c>
      <c r="F13" s="7">
        <f t="shared" si="0"/>
        <v>81.56245916783162</v>
      </c>
      <c r="G13" s="7">
        <f t="shared" si="1"/>
        <v>66.41122958391581</v>
      </c>
      <c r="H13" s="8"/>
    </row>
    <row r="14" spans="1:8" ht="27" customHeight="1">
      <c r="A14" s="5" t="s">
        <v>9</v>
      </c>
      <c r="B14" s="6" t="s">
        <v>22</v>
      </c>
      <c r="C14" s="5">
        <v>12</v>
      </c>
      <c r="D14" s="7">
        <f>VLOOKUP(B14,'[1]Sheet1'!C13:H369,{6},0)</f>
        <v>49.63</v>
      </c>
      <c r="E14" s="7">
        <v>79.24</v>
      </c>
      <c r="F14" s="7">
        <f t="shared" si="0"/>
        <v>79.73117770119636</v>
      </c>
      <c r="G14" s="7">
        <f t="shared" si="1"/>
        <v>64.68058885059818</v>
      </c>
      <c r="H14" s="8"/>
    </row>
    <row r="15" spans="1:8" ht="27" customHeight="1">
      <c r="A15" s="5" t="s">
        <v>9</v>
      </c>
      <c r="B15" s="6" t="s">
        <v>23</v>
      </c>
      <c r="C15" s="5" t="s">
        <v>24</v>
      </c>
      <c r="D15" s="7">
        <f>VLOOKUP(B15,'[1]Sheet1'!C14:H370,{6},0)</f>
        <v>51.85</v>
      </c>
      <c r="E15" s="7">
        <v>77.32</v>
      </c>
      <c r="F15" s="7">
        <f t="shared" si="0"/>
        <v>77.79927637375697</v>
      </c>
      <c r="G15" s="7">
        <f t="shared" si="1"/>
        <v>64.82463818687849</v>
      </c>
      <c r="H15" s="8"/>
    </row>
    <row r="16" spans="1:8" ht="27" customHeight="1">
      <c r="A16" s="5" t="s">
        <v>9</v>
      </c>
      <c r="B16" s="6" t="s">
        <v>25</v>
      </c>
      <c r="C16" s="5">
        <v>15</v>
      </c>
      <c r="D16" s="7">
        <f>VLOOKUP(B16,'[1]Sheet1'!C15:H371,{6},0)</f>
        <v>52.94</v>
      </c>
      <c r="E16" s="7">
        <v>77.66</v>
      </c>
      <c r="F16" s="7">
        <f t="shared" si="0"/>
        <v>78.14138390049102</v>
      </c>
      <c r="G16" s="7">
        <f t="shared" si="1"/>
        <v>65.5406919502455</v>
      </c>
      <c r="H16" s="8"/>
    </row>
    <row r="17" spans="1:8" ht="27" customHeight="1">
      <c r="A17" s="5" t="s">
        <v>9</v>
      </c>
      <c r="B17" s="6" t="s">
        <v>26</v>
      </c>
      <c r="C17" s="5">
        <v>20</v>
      </c>
      <c r="D17" s="7">
        <f>VLOOKUP(B17,'[1]Sheet1'!C16:H372,{6},0)</f>
        <v>69.63</v>
      </c>
      <c r="E17" s="7">
        <v>77.94</v>
      </c>
      <c r="F17" s="7">
        <f t="shared" si="0"/>
        <v>78.42311951074261</v>
      </c>
      <c r="G17" s="7">
        <f t="shared" si="1"/>
        <v>74.0265597553713</v>
      </c>
      <c r="H17" s="8"/>
    </row>
    <row r="18" spans="1:8" ht="27" customHeight="1">
      <c r="A18" s="5" t="s">
        <v>9</v>
      </c>
      <c r="B18" s="6" t="s">
        <v>27</v>
      </c>
      <c r="C18" s="5">
        <v>17</v>
      </c>
      <c r="D18" s="7">
        <f>VLOOKUP(B18,'[1]Sheet1'!C17:H373,{6},0)</f>
        <v>54.2</v>
      </c>
      <c r="E18" s="7">
        <v>80.36</v>
      </c>
      <c r="F18" s="7">
        <f t="shared" si="0"/>
        <v>80.85812014220267</v>
      </c>
      <c r="G18" s="7">
        <f t="shared" si="1"/>
        <v>67.52906007110133</v>
      </c>
      <c r="H18" s="8"/>
    </row>
    <row r="19" spans="1:8" ht="27" customHeight="1">
      <c r="A19" s="5" t="s">
        <v>9</v>
      </c>
      <c r="B19" s="6" t="s">
        <v>28</v>
      </c>
      <c r="C19" s="5" t="s">
        <v>9</v>
      </c>
      <c r="D19" s="7">
        <f>VLOOKUP(B19,'[1]Sheet1'!C18:H374,{6},0)</f>
        <v>59.74</v>
      </c>
      <c r="E19" s="7">
        <v>82.46</v>
      </c>
      <c r="F19" s="7">
        <f t="shared" si="0"/>
        <v>82.97113721908948</v>
      </c>
      <c r="G19" s="7">
        <f t="shared" si="1"/>
        <v>71.35556860954475</v>
      </c>
      <c r="H19" s="8"/>
    </row>
    <row r="20" spans="1:8" ht="27" customHeight="1">
      <c r="A20" s="5" t="s">
        <v>9</v>
      </c>
      <c r="B20" s="6" t="s">
        <v>29</v>
      </c>
      <c r="C20" s="5">
        <v>19</v>
      </c>
      <c r="D20" s="7">
        <f>VLOOKUP(B20,'[1]Sheet1'!C19:H375,{6},0)</f>
        <v>50.35</v>
      </c>
      <c r="E20" s="7">
        <v>79.68</v>
      </c>
      <c r="F20" s="7">
        <f t="shared" si="0"/>
        <v>80.17390508873456</v>
      </c>
      <c r="G20" s="7">
        <f t="shared" si="1"/>
        <v>65.26195254436728</v>
      </c>
      <c r="H20" s="8"/>
    </row>
    <row r="21" spans="1:8" ht="27" customHeight="1">
      <c r="A21" s="5" t="s">
        <v>9</v>
      </c>
      <c r="B21" s="6" t="s">
        <v>30</v>
      </c>
      <c r="C21" s="5" t="s">
        <v>31</v>
      </c>
      <c r="D21" s="7">
        <f>VLOOKUP(B21,'[1]Sheet1'!C20:H376,{6},0)</f>
        <v>55.61</v>
      </c>
      <c r="E21" s="7">
        <v>82.68</v>
      </c>
      <c r="F21" s="7">
        <f t="shared" si="0"/>
        <v>83.1925009128586</v>
      </c>
      <c r="G21" s="7">
        <f t="shared" si="1"/>
        <v>69.4012504564293</v>
      </c>
      <c r="H21" s="8"/>
    </row>
    <row r="22" spans="1:8" ht="27" customHeight="1">
      <c r="A22" s="5" t="s">
        <v>9</v>
      </c>
      <c r="B22" s="6" t="s">
        <v>32</v>
      </c>
      <c r="C22" s="5">
        <v>13</v>
      </c>
      <c r="D22" s="7">
        <f>VLOOKUP(B22,'[1]Sheet1'!C21:H377,{6},0)</f>
        <v>50.24</v>
      </c>
      <c r="E22" s="7">
        <v>80.5</v>
      </c>
      <c r="F22" s="7">
        <f t="shared" si="0"/>
        <v>80.99898794732846</v>
      </c>
      <c r="G22" s="7">
        <f t="shared" si="1"/>
        <v>65.61949397366423</v>
      </c>
      <c r="H22" s="8"/>
    </row>
    <row r="23" spans="1:8" ht="27" customHeight="1">
      <c r="A23" s="5" t="s">
        <v>9</v>
      </c>
      <c r="B23" s="6" t="s">
        <v>33</v>
      </c>
      <c r="C23" s="5" t="s">
        <v>34</v>
      </c>
      <c r="D23" s="7">
        <f>VLOOKUP(B23,'[1]Sheet1'!C22:H378,{6},0)</f>
        <v>49.37</v>
      </c>
      <c r="E23" s="7">
        <v>83.18</v>
      </c>
      <c r="F23" s="7">
        <f t="shared" si="0"/>
        <v>83.69560021687927</v>
      </c>
      <c r="G23" s="7">
        <f t="shared" si="1"/>
        <v>66.53280010843963</v>
      </c>
      <c r="H23" s="8"/>
    </row>
    <row r="24" spans="1:8" ht="27" customHeight="1">
      <c r="A24" s="5" t="s">
        <v>9</v>
      </c>
      <c r="B24" s="6" t="s">
        <v>35</v>
      </c>
      <c r="C24" s="5">
        <v>23</v>
      </c>
      <c r="D24" s="7">
        <f>VLOOKUP(B24,'[1]Sheet1'!C23:H379,{6},0)</f>
        <v>53.11</v>
      </c>
      <c r="E24" s="7">
        <v>80.98</v>
      </c>
      <c r="F24" s="7">
        <f t="shared" si="0"/>
        <v>81.4819632791883</v>
      </c>
      <c r="G24" s="7">
        <f t="shared" si="1"/>
        <v>67.29598163959415</v>
      </c>
      <c r="H24" s="8"/>
    </row>
    <row r="25" spans="1:8" ht="27" customHeight="1">
      <c r="A25" s="5" t="s">
        <v>9</v>
      </c>
      <c r="B25" s="6" t="s">
        <v>36</v>
      </c>
      <c r="C25" s="5" t="s">
        <v>37</v>
      </c>
      <c r="D25" s="7">
        <f>VLOOKUP(B25,'[1]Sheet1'!C24:H380,{6},0)</f>
        <v>50.74</v>
      </c>
      <c r="E25" s="7">
        <v>75.56</v>
      </c>
      <c r="F25" s="7">
        <f t="shared" si="0"/>
        <v>76.0283668236042</v>
      </c>
      <c r="G25" s="7">
        <f t="shared" si="1"/>
        <v>63.3841834118021</v>
      </c>
      <c r="H25" s="8"/>
    </row>
    <row r="26" spans="1:8" ht="27" customHeight="1">
      <c r="A26" s="5" t="s">
        <v>9</v>
      </c>
      <c r="B26" s="6" t="s">
        <v>38</v>
      </c>
      <c r="C26" s="5">
        <v>22</v>
      </c>
      <c r="D26" s="7">
        <f>VLOOKUP(B26,'[1]Sheet1'!C25:H381,{6},0)</f>
        <v>56.85</v>
      </c>
      <c r="E26" s="7">
        <v>78.72</v>
      </c>
      <c r="F26" s="7">
        <f t="shared" si="0"/>
        <v>79.20795442501486</v>
      </c>
      <c r="G26" s="7">
        <f t="shared" si="1"/>
        <v>68.02897721250743</v>
      </c>
      <c r="H26" s="8"/>
    </row>
    <row r="27" spans="1:8" ht="27" customHeight="1">
      <c r="A27" s="5" t="s">
        <v>9</v>
      </c>
      <c r="B27" s="6" t="s">
        <v>39</v>
      </c>
      <c r="C27" s="5" t="s">
        <v>40</v>
      </c>
      <c r="D27" s="7">
        <f>VLOOKUP(B27,'[1]Sheet1'!C26:H382,{6},0)</f>
        <v>54.35</v>
      </c>
      <c r="E27" s="7">
        <v>76.58</v>
      </c>
      <c r="F27" s="7">
        <f t="shared" si="0"/>
        <v>77.05468940380638</v>
      </c>
      <c r="G27" s="7">
        <f t="shared" si="1"/>
        <v>65.70234470190319</v>
      </c>
      <c r="H27" s="8"/>
    </row>
    <row r="28" spans="1:8" ht="27" customHeight="1">
      <c r="A28" s="5" t="s">
        <v>9</v>
      </c>
      <c r="B28" s="6" t="s">
        <v>41</v>
      </c>
      <c r="C28" s="5" t="s">
        <v>42</v>
      </c>
      <c r="D28" s="7">
        <f>VLOOKUP(B28,'[1]Sheet1'!C27:H383,{6},0)</f>
        <v>60.61</v>
      </c>
      <c r="E28" s="7">
        <v>78.76</v>
      </c>
      <c r="F28" s="7">
        <f t="shared" si="0"/>
        <v>79.24820236933651</v>
      </c>
      <c r="G28" s="7">
        <f t="shared" si="1"/>
        <v>69.92910118466826</v>
      </c>
      <c r="H28" s="8"/>
    </row>
    <row r="29" spans="1:8" ht="27" customHeight="1">
      <c r="A29" s="5" t="s">
        <v>9</v>
      </c>
      <c r="B29" s="6" t="s">
        <v>43</v>
      </c>
      <c r="C29" s="5">
        <v>24</v>
      </c>
      <c r="D29" s="7">
        <f>VLOOKUP(B29,'[1]Sheet1'!C28:H384,{6},0)</f>
        <v>47.15</v>
      </c>
      <c r="E29" s="7">
        <v>79.8</v>
      </c>
      <c r="F29" s="7">
        <f t="shared" si="0"/>
        <v>80.2946489216995</v>
      </c>
      <c r="G29" s="7">
        <f t="shared" si="1"/>
        <v>63.72232446084975</v>
      </c>
      <c r="H29" s="8"/>
    </row>
    <row r="30" spans="1:8" ht="27" customHeight="1">
      <c r="A30" s="5" t="s">
        <v>9</v>
      </c>
      <c r="B30" s="6" t="s">
        <v>44</v>
      </c>
      <c r="C30" s="5">
        <v>16</v>
      </c>
      <c r="D30" s="7">
        <f>VLOOKUP(B30,'[1]Sheet1'!C29:H385,{6},0)</f>
        <v>53.04</v>
      </c>
      <c r="E30" s="7">
        <v>76.22</v>
      </c>
      <c r="F30" s="7">
        <f t="shared" si="0"/>
        <v>76.69245790491149</v>
      </c>
      <c r="G30" s="7">
        <f t="shared" si="1"/>
        <v>64.86622895245574</v>
      </c>
      <c r="H30" s="8"/>
    </row>
    <row r="31" spans="1:8" ht="27" customHeight="1">
      <c r="A31" s="5" t="s">
        <v>9</v>
      </c>
      <c r="B31" s="6" t="s">
        <v>45</v>
      </c>
      <c r="C31" s="5">
        <v>26</v>
      </c>
      <c r="D31" s="7">
        <f>VLOOKUP(B31,'[1]Sheet1'!C30:H386,{6},0)</f>
        <v>46.85</v>
      </c>
      <c r="E31" s="7">
        <v>74</v>
      </c>
      <c r="F31" s="7">
        <f t="shared" si="0"/>
        <v>74.4586969950597</v>
      </c>
      <c r="G31" s="7">
        <f t="shared" si="1"/>
        <v>60.65434849752985</v>
      </c>
      <c r="H31" s="8"/>
    </row>
    <row r="32" spans="1:8" ht="27" customHeight="1">
      <c r="A32" s="5" t="s">
        <v>9</v>
      </c>
      <c r="B32" s="6" t="s">
        <v>46</v>
      </c>
      <c r="C32" s="5">
        <v>21</v>
      </c>
      <c r="D32" s="7">
        <f>VLOOKUP(B32,'[1]Sheet1'!C31:H387,{6},0)</f>
        <v>48.87</v>
      </c>
      <c r="E32" s="7">
        <v>83.02</v>
      </c>
      <c r="F32" s="7">
        <f t="shared" si="0"/>
        <v>83.53460843959265</v>
      </c>
      <c r="G32" s="7">
        <f t="shared" si="1"/>
        <v>66.20230421979632</v>
      </c>
      <c r="H32" s="8"/>
    </row>
    <row r="33" spans="1:8" ht="27" customHeight="1">
      <c r="A33" s="5" t="s">
        <v>42</v>
      </c>
      <c r="B33" s="6" t="s">
        <v>47</v>
      </c>
      <c r="C33" s="5" t="s">
        <v>48</v>
      </c>
      <c r="D33" s="7">
        <f>VLOOKUP(B33,'[1]Sheet1'!C32:H388,{6},0)</f>
        <v>54.98</v>
      </c>
      <c r="E33" s="7">
        <v>75.8</v>
      </c>
      <c r="F33" s="7">
        <f aca="true" t="shared" si="2" ref="F33:F46">E33/1.013578074</f>
        <v>74.78456958018214</v>
      </c>
      <c r="G33" s="7">
        <f t="shared" si="1"/>
        <v>64.88228479009106</v>
      </c>
      <c r="H33" s="8"/>
    </row>
    <row r="34" spans="1:8" ht="27" customHeight="1">
      <c r="A34" s="5" t="s">
        <v>42</v>
      </c>
      <c r="B34" s="6" t="s">
        <v>49</v>
      </c>
      <c r="C34" s="5" t="s">
        <v>18</v>
      </c>
      <c r="D34" s="7">
        <f>VLOOKUP(B34,'[1]Sheet1'!C33:H389,{6},0)</f>
        <v>57.24</v>
      </c>
      <c r="E34" s="7">
        <v>81.52</v>
      </c>
      <c r="F34" s="7">
        <f t="shared" si="2"/>
        <v>80.42794343240696</v>
      </c>
      <c r="G34" s="7">
        <f t="shared" si="1"/>
        <v>68.83397171620348</v>
      </c>
      <c r="H34" s="8"/>
    </row>
    <row r="35" spans="1:8" ht="27" customHeight="1">
      <c r="A35" s="5" t="s">
        <v>42</v>
      </c>
      <c r="B35" s="6" t="s">
        <v>50</v>
      </c>
      <c r="C35" s="5" t="s">
        <v>51</v>
      </c>
      <c r="D35" s="7">
        <f>VLOOKUP(B35,'[1]Sheet1'!C34:H390,{6},0)</f>
        <v>50.87</v>
      </c>
      <c r="E35" s="7">
        <v>84.04</v>
      </c>
      <c r="F35" s="7">
        <f t="shared" si="2"/>
        <v>82.91418505961092</v>
      </c>
      <c r="G35" s="7">
        <f t="shared" si="1"/>
        <v>66.89209252980545</v>
      </c>
      <c r="H35" s="8"/>
    </row>
    <row r="36" spans="1:8" ht="27" customHeight="1">
      <c r="A36" s="5" t="s">
        <v>42</v>
      </c>
      <c r="B36" s="6" t="s">
        <v>52</v>
      </c>
      <c r="C36" s="5" t="s">
        <v>53</v>
      </c>
      <c r="D36" s="9">
        <v>54.63</v>
      </c>
      <c r="E36" s="7">
        <v>82.22</v>
      </c>
      <c r="F36" s="7">
        <f t="shared" si="2"/>
        <v>81.11856610663028</v>
      </c>
      <c r="G36" s="7">
        <f t="shared" si="1"/>
        <v>67.87428305331514</v>
      </c>
      <c r="H36" s="8"/>
    </row>
    <row r="37" spans="1:8" ht="27" customHeight="1">
      <c r="A37" s="5" t="s">
        <v>42</v>
      </c>
      <c r="B37" s="6" t="s">
        <v>54</v>
      </c>
      <c r="C37" s="5" t="s">
        <v>55</v>
      </c>
      <c r="D37" s="7">
        <f>VLOOKUP(B37,'[1]Sheet1'!C36:H392,{6},0)</f>
        <v>66.39</v>
      </c>
      <c r="E37" s="7">
        <v>81.5</v>
      </c>
      <c r="F37" s="7">
        <f t="shared" si="2"/>
        <v>80.40821135600058</v>
      </c>
      <c r="G37" s="7">
        <f t="shared" si="1"/>
        <v>73.3991056780003</v>
      </c>
      <c r="H37" s="8"/>
    </row>
    <row r="38" spans="1:8" ht="27" customHeight="1">
      <c r="A38" s="5" t="s">
        <v>42</v>
      </c>
      <c r="B38" s="6" t="s">
        <v>56</v>
      </c>
      <c r="C38" s="5" t="s">
        <v>57</v>
      </c>
      <c r="D38" s="7">
        <f>VLOOKUP(B38,'[1]Sheet1'!C37:H393,{6},0)</f>
        <v>48.85</v>
      </c>
      <c r="E38" s="7">
        <v>77.26</v>
      </c>
      <c r="F38" s="7">
        <f t="shared" si="2"/>
        <v>76.22501115784792</v>
      </c>
      <c r="G38" s="7">
        <f t="shared" si="1"/>
        <v>62.537505578923955</v>
      </c>
      <c r="H38" s="8"/>
    </row>
    <row r="39" spans="1:8" ht="27" customHeight="1">
      <c r="A39" s="5" t="s">
        <v>42</v>
      </c>
      <c r="B39" s="6" t="s">
        <v>58</v>
      </c>
      <c r="C39" s="5" t="s">
        <v>37</v>
      </c>
      <c r="D39" s="9">
        <v>52.13</v>
      </c>
      <c r="E39" s="7">
        <v>83.96</v>
      </c>
      <c r="F39" s="7">
        <f t="shared" si="2"/>
        <v>82.83525675398538</v>
      </c>
      <c r="G39" s="7">
        <f t="shared" si="1"/>
        <v>67.4826283769927</v>
      </c>
      <c r="H39" s="8"/>
    </row>
    <row r="40" spans="1:8" ht="27" customHeight="1">
      <c r="A40" s="5" t="s">
        <v>42</v>
      </c>
      <c r="B40" s="6" t="s">
        <v>59</v>
      </c>
      <c r="C40" s="5" t="s">
        <v>60</v>
      </c>
      <c r="D40" s="7">
        <f>VLOOKUP(B40,'[1]Sheet1'!C39:H395,{6},0)</f>
        <v>49.72</v>
      </c>
      <c r="E40" s="7">
        <v>81.14</v>
      </c>
      <c r="F40" s="7">
        <f t="shared" si="2"/>
        <v>80.05303398068574</v>
      </c>
      <c r="G40" s="7">
        <f t="shared" si="1"/>
        <v>64.88651699034287</v>
      </c>
      <c r="H40" s="8"/>
    </row>
    <row r="41" spans="1:8" ht="27" customHeight="1">
      <c r="A41" s="5" t="s">
        <v>42</v>
      </c>
      <c r="B41" s="6" t="s">
        <v>61</v>
      </c>
      <c r="C41" s="5" t="s">
        <v>62</v>
      </c>
      <c r="D41" s="7">
        <f>VLOOKUP(B41,'[1]Sheet1'!C40:H396,{6},0)</f>
        <v>51</v>
      </c>
      <c r="E41" s="7">
        <v>83.86</v>
      </c>
      <c r="F41" s="7">
        <f t="shared" si="2"/>
        <v>82.73659637195348</v>
      </c>
      <c r="G41" s="7">
        <f t="shared" si="1"/>
        <v>66.86829818597674</v>
      </c>
      <c r="H41" s="8"/>
    </row>
    <row r="42" spans="1:8" ht="27" customHeight="1">
      <c r="A42" s="5" t="s">
        <v>42</v>
      </c>
      <c r="B42" s="6" t="s">
        <v>63</v>
      </c>
      <c r="C42" s="5" t="s">
        <v>64</v>
      </c>
      <c r="D42" s="7">
        <f>VLOOKUP(B42,'[1]Sheet1'!C41:H397,{6},0)</f>
        <v>50.65</v>
      </c>
      <c r="E42" s="7">
        <v>82.9</v>
      </c>
      <c r="F42" s="7">
        <f t="shared" si="2"/>
        <v>81.78945670444723</v>
      </c>
      <c r="G42" s="7">
        <f t="shared" si="1"/>
        <v>66.21972835222361</v>
      </c>
      <c r="H42" s="8"/>
    </row>
    <row r="43" spans="1:8" ht="27" customHeight="1">
      <c r="A43" s="5" t="s">
        <v>42</v>
      </c>
      <c r="B43" s="6" t="s">
        <v>65</v>
      </c>
      <c r="C43" s="5" t="s">
        <v>66</v>
      </c>
      <c r="D43" s="7">
        <f>VLOOKUP(B43,'[1]Sheet1'!C42:H398,{6},0)</f>
        <v>48.07</v>
      </c>
      <c r="E43" s="7">
        <v>80.1</v>
      </c>
      <c r="F43" s="7">
        <f t="shared" si="2"/>
        <v>79.02696600755394</v>
      </c>
      <c r="G43" s="7">
        <f t="shared" si="1"/>
        <v>63.548483003776965</v>
      </c>
      <c r="H43" s="8"/>
    </row>
    <row r="44" spans="1:8" ht="27" customHeight="1">
      <c r="A44" s="5" t="s">
        <v>42</v>
      </c>
      <c r="B44" s="6" t="s">
        <v>67</v>
      </c>
      <c r="C44" s="5" t="s">
        <v>42</v>
      </c>
      <c r="D44" s="7">
        <f>VLOOKUP(B44,'[1]Sheet1'!C43:H399,{6},0)</f>
        <v>49.11</v>
      </c>
      <c r="E44" s="7">
        <v>78.54</v>
      </c>
      <c r="F44" s="7">
        <f t="shared" si="2"/>
        <v>77.48786404785628</v>
      </c>
      <c r="G44" s="7">
        <f t="shared" si="1"/>
        <v>63.29893202392814</v>
      </c>
      <c r="H44" s="8"/>
    </row>
    <row r="45" spans="1:8" ht="27" customHeight="1">
      <c r="A45" s="5" t="s">
        <v>42</v>
      </c>
      <c r="B45" s="6" t="s">
        <v>68</v>
      </c>
      <c r="C45" s="5" t="s">
        <v>69</v>
      </c>
      <c r="D45" s="7">
        <f>VLOOKUP(B45,'[1]Sheet1'!C44:H400,{6},0)</f>
        <v>48.11</v>
      </c>
      <c r="E45" s="7">
        <v>80.36</v>
      </c>
      <c r="F45" s="7">
        <f t="shared" si="2"/>
        <v>79.2834830008369</v>
      </c>
      <c r="G45" s="7">
        <f t="shared" si="1"/>
        <v>63.69674150041845</v>
      </c>
      <c r="H45" s="8"/>
    </row>
    <row r="46" spans="1:8" ht="27" customHeight="1">
      <c r="A46" s="5" t="s">
        <v>42</v>
      </c>
      <c r="B46" s="6" t="s">
        <v>70</v>
      </c>
      <c r="C46" s="5" t="s">
        <v>20</v>
      </c>
      <c r="D46" s="7">
        <f>VLOOKUP(B46,'[1]Sheet1'!C45:H401,{6},0)</f>
        <v>55.07</v>
      </c>
      <c r="E46" s="7">
        <v>79.12</v>
      </c>
      <c r="F46" s="7">
        <f t="shared" si="2"/>
        <v>78.0600942636413</v>
      </c>
      <c r="G46" s="7">
        <f t="shared" si="1"/>
        <v>66.56504713182065</v>
      </c>
      <c r="H46" s="8"/>
    </row>
    <row r="47" spans="1:8" ht="27" customHeight="1">
      <c r="A47" s="5" t="s">
        <v>42</v>
      </c>
      <c r="B47" s="6" t="s">
        <v>71</v>
      </c>
      <c r="C47" s="5" t="s">
        <v>24</v>
      </c>
      <c r="D47" s="9">
        <v>49.61</v>
      </c>
      <c r="E47" s="7" t="s">
        <v>72</v>
      </c>
      <c r="F47" s="7" t="s">
        <v>72</v>
      </c>
      <c r="G47" s="7" t="s">
        <v>72</v>
      </c>
      <c r="H47" s="8"/>
    </row>
    <row r="48" spans="1:8" ht="27" customHeight="1">
      <c r="A48" s="5" t="s">
        <v>42</v>
      </c>
      <c r="B48" s="6" t="s">
        <v>73</v>
      </c>
      <c r="C48" s="5" t="s">
        <v>74</v>
      </c>
      <c r="D48" s="7">
        <f>VLOOKUP(B48,'[1]Sheet1'!C47:H403,{6},0)</f>
        <v>47.26</v>
      </c>
      <c r="E48" s="7">
        <v>80.38</v>
      </c>
      <c r="F48" s="7">
        <f aca="true" t="shared" si="3" ref="F48:F61">E48/1.013578074</f>
        <v>79.30321507724327</v>
      </c>
      <c r="G48" s="7">
        <f aca="true" t="shared" si="4" ref="G48:G111">(D48+F48)/2</f>
        <v>63.28160753862163</v>
      </c>
      <c r="H48" s="8"/>
    </row>
    <row r="49" spans="1:8" ht="27" customHeight="1">
      <c r="A49" s="5" t="s">
        <v>42</v>
      </c>
      <c r="B49" s="6" t="s">
        <v>75</v>
      </c>
      <c r="C49" s="5" t="s">
        <v>76</v>
      </c>
      <c r="D49" s="7">
        <f>VLOOKUP(B49,'[1]Sheet1'!C48:H404,{6},0)</f>
        <v>50.35</v>
      </c>
      <c r="E49" s="7">
        <v>78.54</v>
      </c>
      <c r="F49" s="7">
        <f t="shared" si="3"/>
        <v>77.48786404785628</v>
      </c>
      <c r="G49" s="7">
        <f t="shared" si="4"/>
        <v>63.918932023928136</v>
      </c>
      <c r="H49" s="8"/>
    </row>
    <row r="50" spans="1:8" ht="27" customHeight="1">
      <c r="A50" s="5" t="s">
        <v>42</v>
      </c>
      <c r="B50" s="6" t="s">
        <v>77</v>
      </c>
      <c r="C50" s="5" t="s">
        <v>78</v>
      </c>
      <c r="D50" s="7">
        <f>VLOOKUP(B50,'[1]Sheet1'!C49:H405,{6},0)</f>
        <v>63.91</v>
      </c>
      <c r="E50" s="7">
        <v>76.52</v>
      </c>
      <c r="F50" s="7">
        <f t="shared" si="3"/>
        <v>75.49492433081183</v>
      </c>
      <c r="G50" s="7">
        <f t="shared" si="4"/>
        <v>69.7024621654059</v>
      </c>
      <c r="H50" s="8"/>
    </row>
    <row r="51" spans="1:8" ht="27" customHeight="1">
      <c r="A51" s="5" t="s">
        <v>42</v>
      </c>
      <c r="B51" s="6" t="s">
        <v>79</v>
      </c>
      <c r="C51" s="5" t="s">
        <v>80</v>
      </c>
      <c r="D51" s="7">
        <f>VLOOKUP(B51,'[1]Sheet1'!C50:H406,{6},0)</f>
        <v>48.65</v>
      </c>
      <c r="E51" s="7">
        <v>79.16</v>
      </c>
      <c r="F51" s="7">
        <f t="shared" si="3"/>
        <v>78.09955841645406</v>
      </c>
      <c r="G51" s="7">
        <f t="shared" si="4"/>
        <v>63.374779208227025</v>
      </c>
      <c r="H51" s="8"/>
    </row>
    <row r="52" spans="1:8" ht="27" customHeight="1">
      <c r="A52" s="5" t="s">
        <v>42</v>
      </c>
      <c r="B52" s="6" t="s">
        <v>81</v>
      </c>
      <c r="C52" s="5" t="s">
        <v>9</v>
      </c>
      <c r="D52" s="7">
        <f>VLOOKUP(B52,'[1]Sheet1'!C51:H407,{6},0)</f>
        <v>58.59</v>
      </c>
      <c r="E52" s="7">
        <v>80.54</v>
      </c>
      <c r="F52" s="7">
        <f t="shared" si="3"/>
        <v>79.46107168849433</v>
      </c>
      <c r="G52" s="7">
        <f t="shared" si="4"/>
        <v>69.02553584424717</v>
      </c>
      <c r="H52" s="8"/>
    </row>
    <row r="53" spans="1:8" ht="27" customHeight="1">
      <c r="A53" s="5" t="s">
        <v>42</v>
      </c>
      <c r="B53" s="6" t="s">
        <v>82</v>
      </c>
      <c r="C53" s="5" t="s">
        <v>83</v>
      </c>
      <c r="D53" s="9">
        <v>50.48</v>
      </c>
      <c r="E53" s="7">
        <v>81.08</v>
      </c>
      <c r="F53" s="7">
        <f t="shared" si="3"/>
        <v>79.99383775146659</v>
      </c>
      <c r="G53" s="7">
        <f t="shared" si="4"/>
        <v>65.2369188757333</v>
      </c>
      <c r="H53" s="8"/>
    </row>
    <row r="54" spans="1:8" ht="27" customHeight="1">
      <c r="A54" s="5" t="s">
        <v>42</v>
      </c>
      <c r="B54" s="6" t="s">
        <v>84</v>
      </c>
      <c r="C54" s="5" t="s">
        <v>85</v>
      </c>
      <c r="D54" s="7">
        <f>VLOOKUP(B54,'[1]Sheet1'!C53:H409,{6},0)</f>
        <v>47.76</v>
      </c>
      <c r="E54" s="7">
        <v>75.32</v>
      </c>
      <c r="F54" s="7">
        <f t="shared" si="3"/>
        <v>74.310999746429</v>
      </c>
      <c r="G54" s="7">
        <f t="shared" si="4"/>
        <v>61.035499873214505</v>
      </c>
      <c r="H54" s="8"/>
    </row>
    <row r="55" spans="1:8" ht="27" customHeight="1">
      <c r="A55" s="5" t="s">
        <v>42</v>
      </c>
      <c r="B55" s="6" t="s">
        <v>86</v>
      </c>
      <c r="C55" s="5" t="s">
        <v>87</v>
      </c>
      <c r="D55" s="7">
        <f>VLOOKUP(B55,'[1]Sheet1'!C54:H410,{6},0)</f>
        <v>49.96</v>
      </c>
      <c r="E55" s="7">
        <v>85.42</v>
      </c>
      <c r="F55" s="7">
        <f t="shared" si="3"/>
        <v>84.27569833165117</v>
      </c>
      <c r="G55" s="7">
        <f t="shared" si="4"/>
        <v>67.11784916582559</v>
      </c>
      <c r="H55" s="8"/>
    </row>
    <row r="56" spans="1:8" ht="27" customHeight="1">
      <c r="A56" s="5" t="s">
        <v>42</v>
      </c>
      <c r="B56" s="6" t="s">
        <v>88</v>
      </c>
      <c r="C56" s="5" t="s">
        <v>31</v>
      </c>
      <c r="D56" s="7">
        <f>VLOOKUP(B56,'[1]Sheet1'!C55:H411,{6},0)</f>
        <v>68.52</v>
      </c>
      <c r="E56" s="7">
        <v>81.6</v>
      </c>
      <c r="F56" s="7">
        <f t="shared" si="3"/>
        <v>80.50687173803249</v>
      </c>
      <c r="G56" s="7">
        <f t="shared" si="4"/>
        <v>74.51343586901623</v>
      </c>
      <c r="H56" s="8"/>
    </row>
    <row r="57" spans="1:8" ht="27" customHeight="1">
      <c r="A57" s="5" t="s">
        <v>42</v>
      </c>
      <c r="B57" s="6" t="s">
        <v>89</v>
      </c>
      <c r="C57" s="5" t="s">
        <v>90</v>
      </c>
      <c r="D57" s="7">
        <f>VLOOKUP(B57,'[1]Sheet1'!C56:H412,{6},0)</f>
        <v>48.5</v>
      </c>
      <c r="E57" s="7">
        <v>84.46</v>
      </c>
      <c r="F57" s="7">
        <f t="shared" si="3"/>
        <v>83.3285586641449</v>
      </c>
      <c r="G57" s="7">
        <f t="shared" si="4"/>
        <v>65.91427933207245</v>
      </c>
      <c r="H57" s="8"/>
    </row>
    <row r="58" spans="1:8" ht="27" customHeight="1">
      <c r="A58" s="5" t="s">
        <v>42</v>
      </c>
      <c r="B58" s="6" t="s">
        <v>91</v>
      </c>
      <c r="C58" s="5" t="s">
        <v>92</v>
      </c>
      <c r="D58" s="7">
        <f>VLOOKUP(B58,'[1]Sheet1'!C57:H413,{6},0)</f>
        <v>63.24</v>
      </c>
      <c r="E58" s="7">
        <v>80.56</v>
      </c>
      <c r="F58" s="7">
        <f t="shared" si="3"/>
        <v>79.4808037649007</v>
      </c>
      <c r="G58" s="7">
        <f t="shared" si="4"/>
        <v>71.36040188245035</v>
      </c>
      <c r="H58" s="8"/>
    </row>
    <row r="59" spans="1:8" ht="27" customHeight="1">
      <c r="A59" s="5" t="s">
        <v>42</v>
      </c>
      <c r="B59" s="6" t="s">
        <v>93</v>
      </c>
      <c r="C59" s="5" t="s">
        <v>94</v>
      </c>
      <c r="D59" s="7">
        <f>VLOOKUP(B59,'[1]Sheet1'!C58:H414,{6},0)</f>
        <v>50.72</v>
      </c>
      <c r="E59" s="7">
        <v>75.66</v>
      </c>
      <c r="F59" s="7">
        <f t="shared" si="3"/>
        <v>74.64644504533747</v>
      </c>
      <c r="G59" s="7">
        <f t="shared" si="4"/>
        <v>62.683222522668736</v>
      </c>
      <c r="H59" s="8"/>
    </row>
    <row r="60" spans="1:8" ht="27" customHeight="1">
      <c r="A60" s="5" t="s">
        <v>42</v>
      </c>
      <c r="B60" s="6" t="s">
        <v>95</v>
      </c>
      <c r="C60" s="5" t="s">
        <v>40</v>
      </c>
      <c r="D60" s="7">
        <f>VLOOKUP(B60,'[1]Sheet1'!C59:H415,{6},0)</f>
        <v>60.89</v>
      </c>
      <c r="E60" s="7">
        <v>83.3</v>
      </c>
      <c r="F60" s="7">
        <f t="shared" si="3"/>
        <v>82.18409823257483</v>
      </c>
      <c r="G60" s="7">
        <f t="shared" si="4"/>
        <v>71.53704911628742</v>
      </c>
      <c r="H60" s="8"/>
    </row>
    <row r="61" spans="1:8" ht="27" customHeight="1">
      <c r="A61" s="5" t="s">
        <v>42</v>
      </c>
      <c r="B61" s="6" t="s">
        <v>96</v>
      </c>
      <c r="C61" s="5" t="s">
        <v>34</v>
      </c>
      <c r="D61" s="7">
        <f>VLOOKUP(B61,'[1]Sheet1'!C60:H416,{6},0)</f>
        <v>67.15</v>
      </c>
      <c r="E61" s="7">
        <v>82.6</v>
      </c>
      <c r="F61" s="7">
        <f t="shared" si="3"/>
        <v>81.4934755583515</v>
      </c>
      <c r="G61" s="7">
        <f t="shared" si="4"/>
        <v>74.32173777917575</v>
      </c>
      <c r="H61" s="8"/>
    </row>
    <row r="62" spans="1:8" ht="27" customHeight="1">
      <c r="A62" s="5" t="s">
        <v>18</v>
      </c>
      <c r="B62" s="6" t="s">
        <v>97</v>
      </c>
      <c r="C62" s="5" t="s">
        <v>60</v>
      </c>
      <c r="D62" s="7">
        <f>VLOOKUP(B62,'[1]Sheet1'!C61:H417,{6},0)</f>
        <v>49.89</v>
      </c>
      <c r="E62" s="7">
        <v>79.54</v>
      </c>
      <c r="F62" s="7">
        <f aca="true" t="shared" si="5" ref="F62:F90">E62/1.01081217</f>
        <v>78.68919900321345</v>
      </c>
      <c r="G62" s="7">
        <f t="shared" si="4"/>
        <v>64.28959950160672</v>
      </c>
      <c r="H62" s="8"/>
    </row>
    <row r="63" spans="1:8" ht="27" customHeight="1">
      <c r="A63" s="5" t="s">
        <v>18</v>
      </c>
      <c r="B63" s="6" t="s">
        <v>98</v>
      </c>
      <c r="C63" s="5" t="s">
        <v>66</v>
      </c>
      <c r="D63" s="9">
        <v>51.11</v>
      </c>
      <c r="E63" s="7">
        <v>77.5</v>
      </c>
      <c r="F63" s="7">
        <f t="shared" si="5"/>
        <v>76.67101989878101</v>
      </c>
      <c r="G63" s="7">
        <f t="shared" si="4"/>
        <v>63.890509949390506</v>
      </c>
      <c r="H63" s="8"/>
    </row>
    <row r="64" spans="1:8" ht="27" customHeight="1">
      <c r="A64" s="5" t="s">
        <v>18</v>
      </c>
      <c r="B64" s="6" t="s">
        <v>99</v>
      </c>
      <c r="C64" s="5" t="s">
        <v>34</v>
      </c>
      <c r="D64" s="7">
        <f>VLOOKUP(B64,'[1]Sheet1'!C63:H419,{6},0)</f>
        <v>57.44</v>
      </c>
      <c r="E64" s="7">
        <v>80.62</v>
      </c>
      <c r="F64" s="7">
        <f t="shared" si="5"/>
        <v>79.75764676438355</v>
      </c>
      <c r="G64" s="7">
        <f t="shared" si="4"/>
        <v>68.59882338219177</v>
      </c>
      <c r="H64" s="8"/>
    </row>
    <row r="65" spans="1:8" ht="27" customHeight="1">
      <c r="A65" s="5" t="s">
        <v>18</v>
      </c>
      <c r="B65" s="6" t="s">
        <v>100</v>
      </c>
      <c r="C65" s="5" t="s">
        <v>76</v>
      </c>
      <c r="D65" s="9">
        <v>49.61</v>
      </c>
      <c r="E65" s="7">
        <v>84.1</v>
      </c>
      <c r="F65" s="7">
        <f t="shared" si="5"/>
        <v>83.20042288370945</v>
      </c>
      <c r="G65" s="7">
        <f t="shared" si="4"/>
        <v>66.40521144185473</v>
      </c>
      <c r="H65" s="8"/>
    </row>
    <row r="66" spans="1:8" ht="27" customHeight="1">
      <c r="A66" s="5" t="s">
        <v>18</v>
      </c>
      <c r="B66" s="6" t="s">
        <v>101</v>
      </c>
      <c r="C66" s="5" t="s">
        <v>90</v>
      </c>
      <c r="D66" s="9">
        <v>47.48</v>
      </c>
      <c r="E66" s="7">
        <v>79.22</v>
      </c>
      <c r="F66" s="7">
        <f t="shared" si="5"/>
        <v>78.37262188879266</v>
      </c>
      <c r="G66" s="7">
        <f t="shared" si="4"/>
        <v>62.926310944396334</v>
      </c>
      <c r="H66" s="8"/>
    </row>
    <row r="67" spans="1:8" ht="27" customHeight="1">
      <c r="A67" s="5" t="s">
        <v>18</v>
      </c>
      <c r="B67" s="6" t="s">
        <v>102</v>
      </c>
      <c r="C67" s="5" t="s">
        <v>40</v>
      </c>
      <c r="D67" s="7">
        <f>VLOOKUP(B67,'[1]Sheet1'!C66:H422,{6},0)</f>
        <v>55.94</v>
      </c>
      <c r="E67" s="7">
        <v>79.54</v>
      </c>
      <c r="F67" s="7">
        <f t="shared" si="5"/>
        <v>78.68919900321345</v>
      </c>
      <c r="G67" s="7">
        <f t="shared" si="4"/>
        <v>67.31459950160672</v>
      </c>
      <c r="H67" s="8"/>
    </row>
    <row r="68" spans="1:8" ht="27" customHeight="1">
      <c r="A68" s="5" t="s">
        <v>18</v>
      </c>
      <c r="B68" s="6" t="s">
        <v>103</v>
      </c>
      <c r="C68" s="5" t="s">
        <v>62</v>
      </c>
      <c r="D68" s="7">
        <f>VLOOKUP(B68,'[1]Sheet1'!C67:H423,{6},0)</f>
        <v>52</v>
      </c>
      <c r="E68" s="7">
        <v>78.4</v>
      </c>
      <c r="F68" s="7">
        <f t="shared" si="5"/>
        <v>77.56139303308943</v>
      </c>
      <c r="G68" s="7">
        <f t="shared" si="4"/>
        <v>64.78069651654471</v>
      </c>
      <c r="H68" s="8"/>
    </row>
    <row r="69" spans="1:8" ht="27" customHeight="1">
      <c r="A69" s="5" t="s">
        <v>18</v>
      </c>
      <c r="B69" s="6" t="s">
        <v>104</v>
      </c>
      <c r="C69" s="5" t="s">
        <v>42</v>
      </c>
      <c r="D69" s="7">
        <f>VLOOKUP(B69,'[1]Sheet1'!C68:H424,{6},0)</f>
        <v>55.5</v>
      </c>
      <c r="E69" s="7">
        <v>76.82</v>
      </c>
      <c r="F69" s="7">
        <f t="shared" si="5"/>
        <v>75.99829353063686</v>
      </c>
      <c r="G69" s="7">
        <f t="shared" si="4"/>
        <v>65.74914676531843</v>
      </c>
      <c r="H69" s="8"/>
    </row>
    <row r="70" spans="1:8" ht="27" customHeight="1">
      <c r="A70" s="5" t="s">
        <v>18</v>
      </c>
      <c r="B70" s="6" t="s">
        <v>105</v>
      </c>
      <c r="C70" s="5" t="s">
        <v>64</v>
      </c>
      <c r="D70" s="9">
        <v>54.96</v>
      </c>
      <c r="E70" s="7">
        <v>80.18</v>
      </c>
      <c r="F70" s="7">
        <f t="shared" si="5"/>
        <v>79.322353232055</v>
      </c>
      <c r="G70" s="7">
        <f t="shared" si="4"/>
        <v>67.1411766160275</v>
      </c>
      <c r="H70" s="8"/>
    </row>
    <row r="71" spans="1:8" ht="27" customHeight="1">
      <c r="A71" s="5" t="s">
        <v>18</v>
      </c>
      <c r="B71" s="6" t="s">
        <v>106</v>
      </c>
      <c r="C71" s="5" t="s">
        <v>92</v>
      </c>
      <c r="D71" s="7">
        <f>VLOOKUP(B71,'[1]Sheet1'!C70:H426,{6},0)</f>
        <v>66.28</v>
      </c>
      <c r="E71" s="7">
        <v>80.2</v>
      </c>
      <c r="F71" s="7">
        <f t="shared" si="5"/>
        <v>79.34213930170628</v>
      </c>
      <c r="G71" s="7">
        <f t="shared" si="4"/>
        <v>72.81106965085314</v>
      </c>
      <c r="H71" s="8"/>
    </row>
    <row r="72" spans="1:8" ht="27" customHeight="1">
      <c r="A72" s="5" t="s">
        <v>18</v>
      </c>
      <c r="B72" s="6" t="s">
        <v>107</v>
      </c>
      <c r="C72" s="5" t="s">
        <v>31</v>
      </c>
      <c r="D72" s="9">
        <v>54.59</v>
      </c>
      <c r="E72" s="7">
        <v>80.04</v>
      </c>
      <c r="F72" s="7">
        <f t="shared" si="5"/>
        <v>79.1838507444959</v>
      </c>
      <c r="G72" s="7">
        <f t="shared" si="4"/>
        <v>66.88692537224796</v>
      </c>
      <c r="H72" s="8"/>
    </row>
    <row r="73" spans="1:8" ht="27" customHeight="1">
      <c r="A73" s="5" t="s">
        <v>18</v>
      </c>
      <c r="B73" s="6" t="s">
        <v>108</v>
      </c>
      <c r="C73" s="5" t="s">
        <v>83</v>
      </c>
      <c r="D73" s="7">
        <f>VLOOKUP(B73,'[1]Sheet1'!C72:H428,{6},0)</f>
        <v>48.76</v>
      </c>
      <c r="E73" s="7">
        <v>80.1</v>
      </c>
      <c r="F73" s="7">
        <f t="shared" si="5"/>
        <v>79.24320895344978</v>
      </c>
      <c r="G73" s="7">
        <f t="shared" si="4"/>
        <v>64.00160447672489</v>
      </c>
      <c r="H73" s="8"/>
    </row>
    <row r="74" spans="1:8" ht="27" customHeight="1">
      <c r="A74" s="5" t="s">
        <v>18</v>
      </c>
      <c r="B74" s="6" t="s">
        <v>109</v>
      </c>
      <c r="C74" s="5" t="s">
        <v>37</v>
      </c>
      <c r="D74" s="7">
        <f>VLOOKUP(B74,'[1]Sheet1'!C73:H429,{6},0)</f>
        <v>49.07</v>
      </c>
      <c r="E74" s="7">
        <v>82.16</v>
      </c>
      <c r="F74" s="7">
        <f t="shared" si="5"/>
        <v>81.2811741275335</v>
      </c>
      <c r="G74" s="7">
        <f t="shared" si="4"/>
        <v>65.17558706376676</v>
      </c>
      <c r="H74" s="8"/>
    </row>
    <row r="75" spans="1:8" ht="27" customHeight="1">
      <c r="A75" s="5" t="s">
        <v>18</v>
      </c>
      <c r="B75" s="6" t="s">
        <v>110</v>
      </c>
      <c r="C75" s="5" t="s">
        <v>80</v>
      </c>
      <c r="D75" s="7">
        <f>VLOOKUP(B75,'[1]Sheet1'!C74:H430,{6},0)</f>
        <v>46.65</v>
      </c>
      <c r="E75" s="7">
        <v>77.22</v>
      </c>
      <c r="F75" s="7">
        <f t="shared" si="5"/>
        <v>76.39401492366282</v>
      </c>
      <c r="G75" s="7">
        <f t="shared" si="4"/>
        <v>61.52200746183141</v>
      </c>
      <c r="H75" s="8"/>
    </row>
    <row r="76" spans="1:8" ht="27" customHeight="1">
      <c r="A76" s="5" t="s">
        <v>18</v>
      </c>
      <c r="B76" s="6" t="s">
        <v>111</v>
      </c>
      <c r="C76" s="5" t="s">
        <v>57</v>
      </c>
      <c r="D76" s="9">
        <v>53.87</v>
      </c>
      <c r="E76" s="7">
        <v>83.82</v>
      </c>
      <c r="F76" s="7">
        <f t="shared" si="5"/>
        <v>82.92341790859126</v>
      </c>
      <c r="G76" s="7">
        <f t="shared" si="4"/>
        <v>68.39670895429563</v>
      </c>
      <c r="H76" s="8"/>
    </row>
    <row r="77" spans="1:8" ht="27" customHeight="1">
      <c r="A77" s="5" t="s">
        <v>18</v>
      </c>
      <c r="B77" s="6" t="s">
        <v>112</v>
      </c>
      <c r="C77" s="5" t="s">
        <v>78</v>
      </c>
      <c r="D77" s="7">
        <f>VLOOKUP(B77,'[1]Sheet1'!C76:H432,{6},0)</f>
        <v>50.13</v>
      </c>
      <c r="E77" s="7">
        <v>78.96</v>
      </c>
      <c r="F77" s="7">
        <f t="shared" si="5"/>
        <v>78.11540298332578</v>
      </c>
      <c r="G77" s="7">
        <f t="shared" si="4"/>
        <v>64.1227014916629</v>
      </c>
      <c r="H77" s="8"/>
    </row>
    <row r="78" spans="1:8" ht="27" customHeight="1">
      <c r="A78" s="5" t="s">
        <v>18</v>
      </c>
      <c r="B78" s="6" t="s">
        <v>113</v>
      </c>
      <c r="C78" s="5" t="s">
        <v>94</v>
      </c>
      <c r="D78" s="7">
        <f>VLOOKUP(B78,'[1]Sheet1'!C77:H433,{6},0)</f>
        <v>53.17</v>
      </c>
      <c r="E78" s="7">
        <v>78.74</v>
      </c>
      <c r="F78" s="7">
        <f t="shared" si="5"/>
        <v>77.8977562171615</v>
      </c>
      <c r="G78" s="7">
        <f t="shared" si="4"/>
        <v>65.53387810858075</v>
      </c>
      <c r="H78" s="8"/>
    </row>
    <row r="79" spans="1:8" ht="27" customHeight="1">
      <c r="A79" s="5" t="s">
        <v>18</v>
      </c>
      <c r="B79" s="6" t="s">
        <v>114</v>
      </c>
      <c r="C79" s="5" t="s">
        <v>85</v>
      </c>
      <c r="D79" s="9">
        <v>47</v>
      </c>
      <c r="E79" s="7">
        <v>77.12</v>
      </c>
      <c r="F79" s="7">
        <f t="shared" si="5"/>
        <v>76.29508457540634</v>
      </c>
      <c r="G79" s="7">
        <f t="shared" si="4"/>
        <v>61.64754228770317</v>
      </c>
      <c r="H79" s="8"/>
    </row>
    <row r="80" spans="1:8" ht="27" customHeight="1">
      <c r="A80" s="5" t="s">
        <v>18</v>
      </c>
      <c r="B80" s="6" t="s">
        <v>115</v>
      </c>
      <c r="C80" s="5" t="s">
        <v>87</v>
      </c>
      <c r="D80" s="7">
        <f>VLOOKUP(B80,'[1]Sheet1'!C79:H435,{6},0)</f>
        <v>48.26</v>
      </c>
      <c r="E80" s="7">
        <v>79.52</v>
      </c>
      <c r="F80" s="7">
        <f t="shared" si="5"/>
        <v>78.66941293356213</v>
      </c>
      <c r="G80" s="7">
        <f t="shared" si="4"/>
        <v>63.46470646678107</v>
      </c>
      <c r="H80" s="8"/>
    </row>
    <row r="81" spans="1:8" ht="27" customHeight="1">
      <c r="A81" s="5" t="s">
        <v>18</v>
      </c>
      <c r="B81" s="6" t="s">
        <v>116</v>
      </c>
      <c r="C81" s="5" t="s">
        <v>74</v>
      </c>
      <c r="D81" s="7">
        <f>VLOOKUP(B81,'[1]Sheet1'!C80:H436,{6},0)</f>
        <v>46.72</v>
      </c>
      <c r="E81" s="7">
        <v>80.68</v>
      </c>
      <c r="F81" s="7">
        <f t="shared" si="5"/>
        <v>79.81700497333745</v>
      </c>
      <c r="G81" s="7">
        <f t="shared" si="4"/>
        <v>63.26850248666872</v>
      </c>
      <c r="H81" s="8"/>
    </row>
    <row r="82" spans="1:8" ht="27" customHeight="1">
      <c r="A82" s="5" t="s">
        <v>18</v>
      </c>
      <c r="B82" s="6" t="s">
        <v>117</v>
      </c>
      <c r="C82" s="5" t="s">
        <v>53</v>
      </c>
      <c r="D82" s="7">
        <f>VLOOKUP(B82,'[1]Sheet1'!C81:H437,{6},0)</f>
        <v>58.76</v>
      </c>
      <c r="E82" s="7">
        <v>82.68</v>
      </c>
      <c r="F82" s="7">
        <f t="shared" si="5"/>
        <v>81.79561193846727</v>
      </c>
      <c r="G82" s="7">
        <f t="shared" si="4"/>
        <v>70.27780596923364</v>
      </c>
      <c r="H82" s="8"/>
    </row>
    <row r="83" spans="1:8" ht="27" customHeight="1">
      <c r="A83" s="5" t="s">
        <v>18</v>
      </c>
      <c r="B83" s="6" t="s">
        <v>118</v>
      </c>
      <c r="C83" s="5" t="s">
        <v>48</v>
      </c>
      <c r="D83" s="9">
        <v>46.85</v>
      </c>
      <c r="E83" s="7">
        <v>82.42</v>
      </c>
      <c r="F83" s="7">
        <f t="shared" si="5"/>
        <v>81.53839303300039</v>
      </c>
      <c r="G83" s="7">
        <f t="shared" si="4"/>
        <v>64.1941965165002</v>
      </c>
      <c r="H83" s="8"/>
    </row>
    <row r="84" spans="1:8" ht="27" customHeight="1">
      <c r="A84" s="5" t="s">
        <v>18</v>
      </c>
      <c r="B84" s="6" t="s">
        <v>119</v>
      </c>
      <c r="C84" s="5" t="s">
        <v>18</v>
      </c>
      <c r="D84" s="7">
        <f>VLOOKUP(B84,'[1]Sheet1'!C83:H439,{6},0)</f>
        <v>52.33</v>
      </c>
      <c r="E84" s="7">
        <v>81.44</v>
      </c>
      <c r="F84" s="7">
        <f t="shared" si="5"/>
        <v>80.56887562008677</v>
      </c>
      <c r="G84" s="7">
        <f t="shared" si="4"/>
        <v>66.44943781004338</v>
      </c>
      <c r="H84" s="8"/>
    </row>
    <row r="85" spans="1:8" ht="27" customHeight="1">
      <c r="A85" s="5" t="s">
        <v>18</v>
      </c>
      <c r="B85" s="6" t="s">
        <v>120</v>
      </c>
      <c r="C85" s="5" t="s">
        <v>9</v>
      </c>
      <c r="D85" s="7">
        <f>VLOOKUP(B85,'[1]Sheet1'!C84:H440,{6},0)</f>
        <v>52.35</v>
      </c>
      <c r="E85" s="7">
        <v>85.3</v>
      </c>
      <c r="F85" s="7">
        <f t="shared" si="5"/>
        <v>84.38758706278735</v>
      </c>
      <c r="G85" s="7">
        <f t="shared" si="4"/>
        <v>68.36879353139368</v>
      </c>
      <c r="H85" s="8"/>
    </row>
    <row r="86" spans="1:8" ht="27" customHeight="1">
      <c r="A86" s="5" t="s">
        <v>18</v>
      </c>
      <c r="B86" s="6" t="s">
        <v>121</v>
      </c>
      <c r="C86" s="5" t="s">
        <v>55</v>
      </c>
      <c r="D86" s="7">
        <f>VLOOKUP(B86,'[1]Sheet1'!C85:H441,{6},0)</f>
        <v>49.39</v>
      </c>
      <c r="E86" s="7">
        <v>82.56</v>
      </c>
      <c r="F86" s="7">
        <f t="shared" si="5"/>
        <v>81.67689552055948</v>
      </c>
      <c r="G86" s="7">
        <f t="shared" si="4"/>
        <v>65.53344776027974</v>
      </c>
      <c r="H86" s="8"/>
    </row>
    <row r="87" spans="1:8" ht="27" customHeight="1">
      <c r="A87" s="5" t="s">
        <v>18</v>
      </c>
      <c r="B87" s="6" t="s">
        <v>122</v>
      </c>
      <c r="C87" s="5" t="s">
        <v>24</v>
      </c>
      <c r="D87" s="7">
        <f>VLOOKUP(B87,'[1]Sheet1'!C86:H442,{6},0)</f>
        <v>47.2</v>
      </c>
      <c r="E87" s="7">
        <v>82.42</v>
      </c>
      <c r="F87" s="7">
        <f t="shared" si="5"/>
        <v>81.53839303300039</v>
      </c>
      <c r="G87" s="7">
        <f t="shared" si="4"/>
        <v>64.3691965165002</v>
      </c>
      <c r="H87" s="8"/>
    </row>
    <row r="88" spans="1:8" ht="27" customHeight="1">
      <c r="A88" s="5" t="s">
        <v>18</v>
      </c>
      <c r="B88" s="6" t="s">
        <v>123</v>
      </c>
      <c r="C88" s="5" t="s">
        <v>69</v>
      </c>
      <c r="D88" s="7">
        <f>VLOOKUP(B88,'[1]Sheet1'!C87:H443,{6},0)</f>
        <v>50.63</v>
      </c>
      <c r="E88" s="7">
        <v>84.02</v>
      </c>
      <c r="F88" s="7">
        <f t="shared" si="5"/>
        <v>83.12127860510425</v>
      </c>
      <c r="G88" s="7">
        <f t="shared" si="4"/>
        <v>66.87563930255213</v>
      </c>
      <c r="H88" s="8"/>
    </row>
    <row r="89" spans="1:8" ht="27" customHeight="1">
      <c r="A89" s="5" t="s">
        <v>18</v>
      </c>
      <c r="B89" s="6" t="s">
        <v>124</v>
      </c>
      <c r="C89" s="5" t="s">
        <v>20</v>
      </c>
      <c r="D89" s="9">
        <v>48.7</v>
      </c>
      <c r="E89" s="7">
        <v>75.62</v>
      </c>
      <c r="F89" s="7">
        <f t="shared" si="5"/>
        <v>74.81112935155896</v>
      </c>
      <c r="G89" s="7">
        <f t="shared" si="4"/>
        <v>61.75556467577948</v>
      </c>
      <c r="H89" s="8"/>
    </row>
    <row r="90" spans="1:8" ht="27" customHeight="1">
      <c r="A90" s="5" t="s">
        <v>18</v>
      </c>
      <c r="B90" s="6" t="s">
        <v>125</v>
      </c>
      <c r="C90" s="5" t="s">
        <v>51</v>
      </c>
      <c r="D90" s="7">
        <f>VLOOKUP(B90,'[1]Sheet1'!C89:H445,{6},0)</f>
        <v>52.35</v>
      </c>
      <c r="E90" s="7">
        <v>80.62</v>
      </c>
      <c r="F90" s="7">
        <f t="shared" si="5"/>
        <v>79.75764676438355</v>
      </c>
      <c r="G90" s="7">
        <f t="shared" si="4"/>
        <v>66.05382338219178</v>
      </c>
      <c r="H90" s="8"/>
    </row>
    <row r="91" spans="1:8" ht="27" customHeight="1">
      <c r="A91" s="5" t="s">
        <v>31</v>
      </c>
      <c r="B91" s="5" t="s">
        <v>126</v>
      </c>
      <c r="C91" s="5" t="s">
        <v>34</v>
      </c>
      <c r="D91" s="7">
        <f>VLOOKUP(B91,'[1]Sheet1'!C90:H446,{6},0)</f>
        <v>57.02</v>
      </c>
      <c r="E91" s="7">
        <v>81.08</v>
      </c>
      <c r="F91" s="7">
        <f aca="true" t="shared" si="6" ref="F91:F119">E91/0.982524516</f>
        <v>82.52211388076957</v>
      </c>
      <c r="G91" s="7">
        <f t="shared" si="4"/>
        <v>69.77105694038478</v>
      </c>
      <c r="H91" s="8"/>
    </row>
    <row r="92" spans="1:8" ht="27" customHeight="1">
      <c r="A92" s="5" t="s">
        <v>31</v>
      </c>
      <c r="B92" s="5" t="s">
        <v>127</v>
      </c>
      <c r="C92" s="5" t="s">
        <v>37</v>
      </c>
      <c r="D92" s="7">
        <f>VLOOKUP(B92,'[1]Sheet1'!C91:H447,{6},0)</f>
        <v>49.52</v>
      </c>
      <c r="E92" s="7">
        <v>78.44</v>
      </c>
      <c r="F92" s="7">
        <f t="shared" si="6"/>
        <v>79.83515802673365</v>
      </c>
      <c r="G92" s="7">
        <f t="shared" si="4"/>
        <v>64.67757901336682</v>
      </c>
      <c r="H92" s="8"/>
    </row>
    <row r="93" spans="1:8" ht="27" customHeight="1">
      <c r="A93" s="5" t="s">
        <v>31</v>
      </c>
      <c r="B93" s="5" t="s">
        <v>128</v>
      </c>
      <c r="C93" s="5" t="s">
        <v>57</v>
      </c>
      <c r="D93" s="7">
        <f>VLOOKUP(B93,'[1]Sheet1'!C92:H448,{6},0)</f>
        <v>50.24</v>
      </c>
      <c r="E93" s="7">
        <v>79</v>
      </c>
      <c r="F93" s="7">
        <f t="shared" si="6"/>
        <v>80.40511835940794</v>
      </c>
      <c r="G93" s="7">
        <f t="shared" si="4"/>
        <v>65.32255917970397</v>
      </c>
      <c r="H93" s="8"/>
    </row>
    <row r="94" spans="1:8" ht="27" customHeight="1">
      <c r="A94" s="5" t="s">
        <v>31</v>
      </c>
      <c r="B94" s="5" t="s">
        <v>129</v>
      </c>
      <c r="C94" s="5" t="s">
        <v>92</v>
      </c>
      <c r="D94" s="7">
        <f>VLOOKUP(B94,'[1]Sheet1'!C93:H449,{6},0)</f>
        <v>50.09</v>
      </c>
      <c r="E94" s="7">
        <v>75.72</v>
      </c>
      <c r="F94" s="7">
        <f t="shared" si="6"/>
        <v>77.06677926802999</v>
      </c>
      <c r="G94" s="7">
        <f t="shared" si="4"/>
        <v>63.578389634015</v>
      </c>
      <c r="H94" s="8"/>
    </row>
    <row r="95" spans="1:8" ht="27" customHeight="1">
      <c r="A95" s="5" t="s">
        <v>31</v>
      </c>
      <c r="B95" s="5" t="s">
        <v>130</v>
      </c>
      <c r="C95" s="5" t="s">
        <v>55</v>
      </c>
      <c r="D95" s="7">
        <f>VLOOKUP(B95,'[1]Sheet1'!C94:H450,{6},0)</f>
        <v>52.13</v>
      </c>
      <c r="E95" s="7">
        <v>73.7</v>
      </c>
      <c r="F95" s="7">
        <f t="shared" si="6"/>
        <v>75.01085092516918</v>
      </c>
      <c r="G95" s="7">
        <f t="shared" si="4"/>
        <v>63.570425462584595</v>
      </c>
      <c r="H95" s="8"/>
    </row>
    <row r="96" spans="1:8" ht="27" customHeight="1">
      <c r="A96" s="5" t="s">
        <v>31</v>
      </c>
      <c r="B96" s="5" t="s">
        <v>131</v>
      </c>
      <c r="C96" s="5" t="s">
        <v>24</v>
      </c>
      <c r="D96" s="7">
        <f>VLOOKUP(B96,'[1]Sheet1'!C95:H451,{6},0)</f>
        <v>68.43</v>
      </c>
      <c r="E96" s="7">
        <v>80.22</v>
      </c>
      <c r="F96" s="7">
        <f t="shared" si="6"/>
        <v>81.64681765559119</v>
      </c>
      <c r="G96" s="7">
        <f t="shared" si="4"/>
        <v>75.03840882779559</v>
      </c>
      <c r="H96" s="8"/>
    </row>
    <row r="97" spans="1:8" ht="27" customHeight="1">
      <c r="A97" s="5" t="s">
        <v>31</v>
      </c>
      <c r="B97" s="5" t="s">
        <v>132</v>
      </c>
      <c r="C97" s="5" t="s">
        <v>48</v>
      </c>
      <c r="D97" s="7">
        <f>VLOOKUP(B97,'[1]Sheet1'!C96:H452,{6},0)</f>
        <v>48.74</v>
      </c>
      <c r="E97" s="7">
        <v>78.36</v>
      </c>
      <c r="F97" s="7">
        <f t="shared" si="6"/>
        <v>79.7537351220659</v>
      </c>
      <c r="G97" s="7">
        <f t="shared" si="4"/>
        <v>64.24686756103296</v>
      </c>
      <c r="H97" s="8"/>
    </row>
    <row r="98" spans="1:8" ht="27" customHeight="1">
      <c r="A98" s="5" t="s">
        <v>31</v>
      </c>
      <c r="B98" s="5" t="s">
        <v>133</v>
      </c>
      <c r="C98" s="5" t="s">
        <v>40</v>
      </c>
      <c r="D98" s="7">
        <f>VLOOKUP(B98,'[1]Sheet1'!C97:H453,{6},0)</f>
        <v>48.61</v>
      </c>
      <c r="E98" s="7">
        <v>75.76</v>
      </c>
      <c r="F98" s="7">
        <f t="shared" si="6"/>
        <v>77.10749072036387</v>
      </c>
      <c r="G98" s="7">
        <f t="shared" si="4"/>
        <v>62.858745360181935</v>
      </c>
      <c r="H98" s="8"/>
    </row>
    <row r="99" spans="1:8" ht="27" customHeight="1">
      <c r="A99" s="5" t="s">
        <v>31</v>
      </c>
      <c r="B99" s="5" t="s">
        <v>134</v>
      </c>
      <c r="C99" s="5" t="s">
        <v>60</v>
      </c>
      <c r="D99" s="9">
        <v>53.09</v>
      </c>
      <c r="E99" s="7">
        <v>74.42</v>
      </c>
      <c r="F99" s="7">
        <f t="shared" si="6"/>
        <v>75.74365706717897</v>
      </c>
      <c r="G99" s="7">
        <f t="shared" si="4"/>
        <v>64.4168285335895</v>
      </c>
      <c r="H99" s="8"/>
    </row>
    <row r="100" spans="1:8" ht="27" customHeight="1">
      <c r="A100" s="5" t="s">
        <v>31</v>
      </c>
      <c r="B100" s="5" t="s">
        <v>135</v>
      </c>
      <c r="C100" s="5" t="s">
        <v>64</v>
      </c>
      <c r="D100" s="9">
        <v>60.44</v>
      </c>
      <c r="E100" s="7">
        <v>80.62</v>
      </c>
      <c r="F100" s="7">
        <f t="shared" si="6"/>
        <v>82.05393217892998</v>
      </c>
      <c r="G100" s="7">
        <f t="shared" si="4"/>
        <v>71.24696608946499</v>
      </c>
      <c r="H100" s="8"/>
    </row>
    <row r="101" spans="1:8" ht="27" customHeight="1">
      <c r="A101" s="5" t="s">
        <v>31</v>
      </c>
      <c r="B101" s="5" t="s">
        <v>136</v>
      </c>
      <c r="C101" s="5" t="s">
        <v>90</v>
      </c>
      <c r="D101" s="7">
        <f>VLOOKUP(B101,'[1]Sheet1'!C100:H456,{6},0)</f>
        <v>51.57</v>
      </c>
      <c r="E101" s="7">
        <v>75.56</v>
      </c>
      <c r="F101" s="7">
        <f t="shared" si="6"/>
        <v>76.90393345869448</v>
      </c>
      <c r="G101" s="7">
        <f t="shared" si="4"/>
        <v>64.23696672934724</v>
      </c>
      <c r="H101" s="8"/>
    </row>
    <row r="102" spans="1:8" ht="27" customHeight="1">
      <c r="A102" s="5" t="s">
        <v>31</v>
      </c>
      <c r="B102" s="5" t="s">
        <v>137</v>
      </c>
      <c r="C102" s="5" t="s">
        <v>85</v>
      </c>
      <c r="D102" s="7">
        <f>VLOOKUP(B102,'[1]Sheet1'!C101:H457,{6},0)</f>
        <v>53.33</v>
      </c>
      <c r="E102" s="7">
        <v>78.22</v>
      </c>
      <c r="F102" s="7">
        <f t="shared" si="6"/>
        <v>79.61124503889732</v>
      </c>
      <c r="G102" s="7">
        <f t="shared" si="4"/>
        <v>66.47062251944865</v>
      </c>
      <c r="H102" s="8"/>
    </row>
    <row r="103" spans="1:8" ht="27" customHeight="1">
      <c r="A103" s="5" t="s">
        <v>31</v>
      </c>
      <c r="B103" s="5" t="s">
        <v>138</v>
      </c>
      <c r="C103" s="5" t="s">
        <v>42</v>
      </c>
      <c r="D103" s="9">
        <v>47.61</v>
      </c>
      <c r="E103" s="7">
        <v>73.94</v>
      </c>
      <c r="F103" s="7">
        <f t="shared" si="6"/>
        <v>75.25511963917243</v>
      </c>
      <c r="G103" s="7">
        <f t="shared" si="4"/>
        <v>61.43255981958622</v>
      </c>
      <c r="H103" s="8"/>
    </row>
    <row r="104" spans="1:8" ht="27" customHeight="1">
      <c r="A104" s="5" t="s">
        <v>31</v>
      </c>
      <c r="B104" s="5" t="s">
        <v>139</v>
      </c>
      <c r="C104" s="5" t="s">
        <v>9</v>
      </c>
      <c r="D104" s="7">
        <f>VLOOKUP(B104,'[1]Sheet1'!C103:H459,{6},0)</f>
        <v>48.5</v>
      </c>
      <c r="E104" s="7">
        <v>79.56</v>
      </c>
      <c r="F104" s="7">
        <f t="shared" si="6"/>
        <v>80.97507869208222</v>
      </c>
      <c r="G104" s="7">
        <f t="shared" si="4"/>
        <v>64.7375393460411</v>
      </c>
      <c r="H104" s="8"/>
    </row>
    <row r="105" spans="1:8" ht="27" customHeight="1">
      <c r="A105" s="5" t="s">
        <v>31</v>
      </c>
      <c r="B105" s="5" t="s">
        <v>140</v>
      </c>
      <c r="C105" s="5" t="s">
        <v>94</v>
      </c>
      <c r="D105" s="7">
        <f>VLOOKUP(B105,'[1]Sheet1'!C104:H460,{6},0)</f>
        <v>50.76</v>
      </c>
      <c r="E105" s="7">
        <v>73.4</v>
      </c>
      <c r="F105" s="7">
        <f t="shared" si="6"/>
        <v>74.7055150326651</v>
      </c>
      <c r="G105" s="7">
        <f t="shared" si="4"/>
        <v>62.732757516332555</v>
      </c>
      <c r="H105" s="8"/>
    </row>
    <row r="106" spans="1:8" ht="27" customHeight="1">
      <c r="A106" s="5" t="s">
        <v>31</v>
      </c>
      <c r="B106" s="5" t="s">
        <v>141</v>
      </c>
      <c r="C106" s="5" t="s">
        <v>62</v>
      </c>
      <c r="D106" s="9">
        <v>56.85</v>
      </c>
      <c r="E106" s="7">
        <v>77.5</v>
      </c>
      <c r="F106" s="7">
        <f t="shared" si="6"/>
        <v>78.87843889688753</v>
      </c>
      <c r="G106" s="7">
        <f t="shared" si="4"/>
        <v>67.86421944844376</v>
      </c>
      <c r="H106" s="8"/>
    </row>
    <row r="107" spans="1:8" ht="27" customHeight="1">
      <c r="A107" s="5" t="s">
        <v>31</v>
      </c>
      <c r="B107" s="5" t="s">
        <v>142</v>
      </c>
      <c r="C107" s="5" t="s">
        <v>78</v>
      </c>
      <c r="D107" s="7">
        <f>VLOOKUP(B107,'[1]Sheet1'!C106:H462,{6},0)</f>
        <v>60.09</v>
      </c>
      <c r="E107" s="7">
        <v>78.12</v>
      </c>
      <c r="F107" s="7">
        <f t="shared" si="6"/>
        <v>79.50946640806264</v>
      </c>
      <c r="G107" s="7">
        <f t="shared" si="4"/>
        <v>69.79973320403133</v>
      </c>
      <c r="H107" s="8"/>
    </row>
    <row r="108" spans="1:8" ht="27" customHeight="1">
      <c r="A108" s="5" t="s">
        <v>31</v>
      </c>
      <c r="B108" s="5" t="s">
        <v>143</v>
      </c>
      <c r="C108" s="5" t="s">
        <v>51</v>
      </c>
      <c r="D108" s="7">
        <f>VLOOKUP(B108,'[1]Sheet1'!C107:H463,{6},0)</f>
        <v>53.13</v>
      </c>
      <c r="E108" s="7">
        <v>80.26</v>
      </c>
      <c r="F108" s="7">
        <f t="shared" si="6"/>
        <v>81.68752910792509</v>
      </c>
      <c r="G108" s="7">
        <f t="shared" si="4"/>
        <v>67.40876455396254</v>
      </c>
      <c r="H108" s="8"/>
    </row>
    <row r="109" spans="1:8" ht="27" customHeight="1">
      <c r="A109" s="5" t="s">
        <v>31</v>
      </c>
      <c r="B109" s="5" t="s">
        <v>144</v>
      </c>
      <c r="C109" s="5" t="s">
        <v>18</v>
      </c>
      <c r="D109" s="7">
        <f>VLOOKUP(B109,'[1]Sheet1'!C108:H464,{6},0)</f>
        <v>47.17</v>
      </c>
      <c r="E109" s="7">
        <v>75.68</v>
      </c>
      <c r="F109" s="7">
        <f t="shared" si="6"/>
        <v>77.02606781569612</v>
      </c>
      <c r="G109" s="7">
        <f t="shared" si="4"/>
        <v>62.09803390784806</v>
      </c>
      <c r="H109" s="8"/>
    </row>
    <row r="110" spans="1:8" ht="27" customHeight="1">
      <c r="A110" s="5" t="s">
        <v>31</v>
      </c>
      <c r="B110" s="5" t="s">
        <v>145</v>
      </c>
      <c r="C110" s="5" t="s">
        <v>53</v>
      </c>
      <c r="D110" s="7">
        <f>VLOOKUP(B110,'[1]Sheet1'!C109:H465,{6},0)</f>
        <v>50.76</v>
      </c>
      <c r="E110" s="7">
        <v>83.04</v>
      </c>
      <c r="F110" s="7">
        <f t="shared" si="6"/>
        <v>84.51697504512957</v>
      </c>
      <c r="G110" s="7">
        <f t="shared" si="4"/>
        <v>67.63848752256479</v>
      </c>
      <c r="H110" s="8"/>
    </row>
    <row r="111" spans="1:8" ht="27" customHeight="1">
      <c r="A111" s="5" t="s">
        <v>31</v>
      </c>
      <c r="B111" s="5" t="s">
        <v>146</v>
      </c>
      <c r="C111" s="6">
        <v>11</v>
      </c>
      <c r="D111" s="9">
        <v>46.85</v>
      </c>
      <c r="E111" s="7">
        <v>77.28</v>
      </c>
      <c r="F111" s="7">
        <f t="shared" si="6"/>
        <v>78.65452590905122</v>
      </c>
      <c r="G111" s="7">
        <f t="shared" si="4"/>
        <v>62.752262954525605</v>
      </c>
      <c r="H111" s="8"/>
    </row>
    <row r="112" spans="1:8" ht="27" customHeight="1">
      <c r="A112" s="5" t="s">
        <v>31</v>
      </c>
      <c r="B112" s="5" t="s">
        <v>147</v>
      </c>
      <c r="C112" s="6">
        <v>23</v>
      </c>
      <c r="D112" s="7">
        <f>VLOOKUP(B112,'[1]Sheet1'!C111:H467,{6},0)</f>
        <v>51.48</v>
      </c>
      <c r="E112" s="7">
        <v>75.32</v>
      </c>
      <c r="F112" s="7">
        <f t="shared" si="6"/>
        <v>76.65966474469121</v>
      </c>
      <c r="G112" s="7">
        <f aca="true" t="shared" si="7" ref="G112:G175">(D112+F112)/2</f>
        <v>64.0698323723456</v>
      </c>
      <c r="H112" s="8"/>
    </row>
    <row r="113" spans="1:8" ht="27" customHeight="1">
      <c r="A113" s="5" t="s">
        <v>31</v>
      </c>
      <c r="B113" s="5" t="s">
        <v>148</v>
      </c>
      <c r="C113" s="5" t="s">
        <v>20</v>
      </c>
      <c r="D113" s="9">
        <v>51.24</v>
      </c>
      <c r="E113" s="7">
        <v>83.16</v>
      </c>
      <c r="F113" s="7">
        <f t="shared" si="6"/>
        <v>84.63910940213118</v>
      </c>
      <c r="G113" s="7">
        <f t="shared" si="7"/>
        <v>67.93955470106559</v>
      </c>
      <c r="H113" s="8"/>
    </row>
    <row r="114" spans="1:8" ht="27" customHeight="1">
      <c r="A114" s="5" t="s">
        <v>31</v>
      </c>
      <c r="B114" s="5" t="s">
        <v>149</v>
      </c>
      <c r="C114" s="5" t="s">
        <v>80</v>
      </c>
      <c r="D114" s="7">
        <f>VLOOKUP(B114,'[1]Sheet1'!C113:H469,{6},0)</f>
        <v>51.76</v>
      </c>
      <c r="E114" s="7">
        <v>79.92</v>
      </c>
      <c r="F114" s="7">
        <f t="shared" si="6"/>
        <v>81.34148176308712</v>
      </c>
      <c r="G114" s="7">
        <f t="shared" si="7"/>
        <v>66.55074088154356</v>
      </c>
      <c r="H114" s="8"/>
    </row>
    <row r="115" spans="1:8" ht="27" customHeight="1">
      <c r="A115" s="5" t="s">
        <v>31</v>
      </c>
      <c r="B115" s="5" t="s">
        <v>150</v>
      </c>
      <c r="C115" s="5" t="s">
        <v>83</v>
      </c>
      <c r="D115" s="7">
        <f>VLOOKUP(B115,'[1]Sheet1'!C114:H470,{6},0)</f>
        <v>55.39</v>
      </c>
      <c r="E115" s="7">
        <v>84.24</v>
      </c>
      <c r="F115" s="7">
        <f t="shared" si="6"/>
        <v>85.73831861514587</v>
      </c>
      <c r="G115" s="7">
        <f t="shared" si="7"/>
        <v>70.56415930757294</v>
      </c>
      <c r="H115" s="8"/>
    </row>
    <row r="116" spans="1:8" ht="27" customHeight="1">
      <c r="A116" s="5" t="s">
        <v>31</v>
      </c>
      <c r="B116" s="5" t="s">
        <v>151</v>
      </c>
      <c r="C116" s="5" t="s">
        <v>74</v>
      </c>
      <c r="D116" s="9">
        <v>49.5</v>
      </c>
      <c r="E116" s="7">
        <v>77.7</v>
      </c>
      <c r="F116" s="7">
        <f t="shared" si="6"/>
        <v>79.08199615855692</v>
      </c>
      <c r="G116" s="7">
        <f t="shared" si="7"/>
        <v>64.29099807927847</v>
      </c>
      <c r="H116" s="8"/>
    </row>
    <row r="117" spans="1:8" ht="27" customHeight="1">
      <c r="A117" s="5" t="s">
        <v>31</v>
      </c>
      <c r="B117" s="5" t="s">
        <v>152</v>
      </c>
      <c r="C117" s="5" t="s">
        <v>31</v>
      </c>
      <c r="D117" s="9">
        <v>50.63</v>
      </c>
      <c r="E117" s="7">
        <v>79.7</v>
      </c>
      <c r="F117" s="7">
        <f t="shared" si="6"/>
        <v>81.1175687752508</v>
      </c>
      <c r="G117" s="7">
        <f t="shared" si="7"/>
        <v>65.8737843876254</v>
      </c>
      <c r="H117" s="8"/>
    </row>
    <row r="118" spans="1:8" ht="27" customHeight="1">
      <c r="A118" s="5" t="s">
        <v>31</v>
      </c>
      <c r="B118" s="5" t="s">
        <v>153</v>
      </c>
      <c r="C118" s="5" t="s">
        <v>66</v>
      </c>
      <c r="D118" s="7">
        <f>VLOOKUP(B118,'[1]Sheet1'!C117:H473,{6},0)</f>
        <v>59.43</v>
      </c>
      <c r="E118" s="7">
        <v>76.86</v>
      </c>
      <c r="F118" s="7">
        <f t="shared" si="6"/>
        <v>78.2270556595455</v>
      </c>
      <c r="G118" s="7">
        <f t="shared" si="7"/>
        <v>68.82852782977275</v>
      </c>
      <c r="H118" s="8"/>
    </row>
    <row r="119" spans="1:8" ht="27" customHeight="1">
      <c r="A119" s="5" t="s">
        <v>31</v>
      </c>
      <c r="B119" s="5" t="s">
        <v>154</v>
      </c>
      <c r="C119" s="5" t="s">
        <v>87</v>
      </c>
      <c r="D119" s="7">
        <f>VLOOKUP(B119,'[1]Sheet1'!C118:H474,{6},0)</f>
        <v>53.22</v>
      </c>
      <c r="E119" s="7">
        <v>79.66</v>
      </c>
      <c r="F119" s="7">
        <f t="shared" si="6"/>
        <v>81.07685732291691</v>
      </c>
      <c r="G119" s="7">
        <f t="shared" si="7"/>
        <v>67.14842866145845</v>
      </c>
      <c r="H119" s="8"/>
    </row>
    <row r="120" spans="1:8" ht="27" customHeight="1">
      <c r="A120" s="5" t="s">
        <v>37</v>
      </c>
      <c r="B120" s="5" t="s">
        <v>155</v>
      </c>
      <c r="C120" s="5" t="s">
        <v>9</v>
      </c>
      <c r="D120" s="7">
        <f>VLOOKUP(B120,'[1]Sheet1'!C119:H475,{6},0)</f>
        <v>51.87</v>
      </c>
      <c r="E120" s="7">
        <v>76.02</v>
      </c>
      <c r="F120" s="7">
        <f aca="true" t="shared" si="8" ref="F120:F148">E120/0.984787528</f>
        <v>77.19431637643567</v>
      </c>
      <c r="G120" s="7">
        <f t="shared" si="7"/>
        <v>64.53215818821784</v>
      </c>
      <c r="H120" s="8"/>
    </row>
    <row r="121" spans="1:8" ht="27" customHeight="1">
      <c r="A121" s="5" t="s">
        <v>37</v>
      </c>
      <c r="B121" s="5" t="s">
        <v>156</v>
      </c>
      <c r="C121" s="5" t="s">
        <v>53</v>
      </c>
      <c r="D121" s="7">
        <f>VLOOKUP(B121,'[1]Sheet1'!C120:H476,{6},0)</f>
        <v>46.65</v>
      </c>
      <c r="E121" s="7">
        <v>79.58</v>
      </c>
      <c r="F121" s="7">
        <f t="shared" si="8"/>
        <v>80.80930935591621</v>
      </c>
      <c r="G121" s="7">
        <f t="shared" si="7"/>
        <v>63.72965467795811</v>
      </c>
      <c r="H121" s="8"/>
    </row>
    <row r="122" spans="1:8" ht="27" customHeight="1">
      <c r="A122" s="5" t="s">
        <v>37</v>
      </c>
      <c r="B122" s="5" t="s">
        <v>157</v>
      </c>
      <c r="C122" s="5" t="s">
        <v>55</v>
      </c>
      <c r="D122" s="7">
        <f>VLOOKUP(B122,'[1]Sheet1'!C121:H477,{6},0)</f>
        <v>56.13</v>
      </c>
      <c r="E122" s="7">
        <v>77.28</v>
      </c>
      <c r="F122" s="7">
        <f t="shared" si="8"/>
        <v>78.47378018377991</v>
      </c>
      <c r="G122" s="7">
        <f t="shared" si="7"/>
        <v>67.30189009188996</v>
      </c>
      <c r="H122" s="8"/>
    </row>
    <row r="123" spans="1:8" ht="27" customHeight="1">
      <c r="A123" s="5" t="s">
        <v>37</v>
      </c>
      <c r="B123" s="5" t="s">
        <v>158</v>
      </c>
      <c r="C123" s="5" t="s">
        <v>66</v>
      </c>
      <c r="D123" s="7">
        <f>VLOOKUP(B123,'[1]Sheet1'!C122:H478,{6},0)</f>
        <v>62.29</v>
      </c>
      <c r="E123" s="7">
        <v>78.54</v>
      </c>
      <c r="F123" s="7">
        <f t="shared" si="8"/>
        <v>79.75324399112415</v>
      </c>
      <c r="G123" s="7">
        <f t="shared" si="7"/>
        <v>71.02162199556207</v>
      </c>
      <c r="H123" s="8"/>
    </row>
    <row r="124" spans="1:8" ht="27" customHeight="1">
      <c r="A124" s="5" t="s">
        <v>37</v>
      </c>
      <c r="B124" s="5" t="s">
        <v>159</v>
      </c>
      <c r="C124" s="5" t="s">
        <v>48</v>
      </c>
      <c r="D124" s="7">
        <f>VLOOKUP(B124,'[1]Sheet1'!C123:H479,{6},0)</f>
        <v>47.48</v>
      </c>
      <c r="E124" s="7">
        <v>74.18</v>
      </c>
      <c r="F124" s="7">
        <f t="shared" si="8"/>
        <v>75.32589303872663</v>
      </c>
      <c r="G124" s="7">
        <f t="shared" si="7"/>
        <v>61.40294651936331</v>
      </c>
      <c r="H124" s="8"/>
    </row>
    <row r="125" spans="1:8" ht="27" customHeight="1">
      <c r="A125" s="5" t="s">
        <v>37</v>
      </c>
      <c r="B125" s="5" t="s">
        <v>160</v>
      </c>
      <c r="C125" s="5" t="s">
        <v>51</v>
      </c>
      <c r="D125" s="9">
        <v>53.39</v>
      </c>
      <c r="E125" s="7">
        <v>78.38</v>
      </c>
      <c r="F125" s="7">
        <f t="shared" si="8"/>
        <v>79.59077239654074</v>
      </c>
      <c r="G125" s="7">
        <f t="shared" si="7"/>
        <v>66.49038619827037</v>
      </c>
      <c r="H125" s="8"/>
    </row>
    <row r="126" spans="1:8" ht="27" customHeight="1">
      <c r="A126" s="5" t="s">
        <v>37</v>
      </c>
      <c r="B126" s="5" t="s">
        <v>161</v>
      </c>
      <c r="C126" s="5" t="s">
        <v>76</v>
      </c>
      <c r="D126" s="7">
        <f>VLOOKUP(B126,'[1]Sheet1'!C125:H481,{6},0)</f>
        <v>48.24</v>
      </c>
      <c r="E126" s="7">
        <v>77.46</v>
      </c>
      <c r="F126" s="7">
        <f t="shared" si="8"/>
        <v>78.65656072768621</v>
      </c>
      <c r="G126" s="7">
        <f t="shared" si="7"/>
        <v>63.44828036384311</v>
      </c>
      <c r="H126" s="8"/>
    </row>
    <row r="127" spans="1:8" ht="27" customHeight="1">
      <c r="A127" s="5" t="s">
        <v>37</v>
      </c>
      <c r="B127" s="5" t="s">
        <v>162</v>
      </c>
      <c r="C127" s="5" t="s">
        <v>40</v>
      </c>
      <c r="D127" s="7">
        <f>VLOOKUP(B127,'[1]Sheet1'!C126:H482,{6},0)</f>
        <v>49.91</v>
      </c>
      <c r="E127" s="7">
        <v>74.8</v>
      </c>
      <c r="F127" s="7">
        <f t="shared" si="8"/>
        <v>75.95547046773727</v>
      </c>
      <c r="G127" s="7">
        <f t="shared" si="7"/>
        <v>62.932735233868634</v>
      </c>
      <c r="H127" s="8"/>
    </row>
    <row r="128" spans="1:8" ht="27" customHeight="1">
      <c r="A128" s="5" t="s">
        <v>37</v>
      </c>
      <c r="B128" s="5" t="s">
        <v>163</v>
      </c>
      <c r="C128" s="5" t="s">
        <v>20</v>
      </c>
      <c r="D128" s="7">
        <f>VLOOKUP(B128,'[1]Sheet1'!C127:H483,{6},0)</f>
        <v>59.43</v>
      </c>
      <c r="E128" s="7">
        <v>77</v>
      </c>
      <c r="F128" s="7">
        <f t="shared" si="8"/>
        <v>78.18945489325897</v>
      </c>
      <c r="G128" s="7">
        <f t="shared" si="7"/>
        <v>68.80972744662948</v>
      </c>
      <c r="H128" s="8"/>
    </row>
    <row r="129" spans="1:8" ht="27" customHeight="1">
      <c r="A129" s="5" t="s">
        <v>37</v>
      </c>
      <c r="B129" s="5" t="s">
        <v>164</v>
      </c>
      <c r="C129" s="5" t="s">
        <v>34</v>
      </c>
      <c r="D129" s="9">
        <v>49.46</v>
      </c>
      <c r="E129" s="7">
        <v>81.34</v>
      </c>
      <c r="F129" s="7">
        <f t="shared" si="8"/>
        <v>82.59649689633356</v>
      </c>
      <c r="G129" s="7">
        <f t="shared" si="7"/>
        <v>66.02824844816678</v>
      </c>
      <c r="H129" s="8"/>
    </row>
    <row r="130" spans="1:8" ht="27" customHeight="1">
      <c r="A130" s="5" t="s">
        <v>37</v>
      </c>
      <c r="B130" s="5" t="s">
        <v>165</v>
      </c>
      <c r="C130" s="5" t="s">
        <v>31</v>
      </c>
      <c r="D130" s="9">
        <v>52.37</v>
      </c>
      <c r="E130" s="7">
        <v>77.26</v>
      </c>
      <c r="F130" s="7">
        <f t="shared" si="8"/>
        <v>78.45347123445698</v>
      </c>
      <c r="G130" s="7">
        <f t="shared" si="7"/>
        <v>65.41173561722849</v>
      </c>
      <c r="H130" s="8"/>
    </row>
    <row r="131" spans="1:8" ht="27" customHeight="1">
      <c r="A131" s="5" t="s">
        <v>37</v>
      </c>
      <c r="B131" s="5" t="s">
        <v>166</v>
      </c>
      <c r="C131" s="5" t="s">
        <v>64</v>
      </c>
      <c r="D131" s="7">
        <f>VLOOKUP(B131,'[1]Sheet1'!C130:H486,{6},0)</f>
        <v>47.24</v>
      </c>
      <c r="E131" s="7">
        <v>77.12</v>
      </c>
      <c r="F131" s="7">
        <f t="shared" si="8"/>
        <v>78.31130858919651</v>
      </c>
      <c r="G131" s="7">
        <f t="shared" si="7"/>
        <v>62.775654294598255</v>
      </c>
      <c r="H131" s="8"/>
    </row>
    <row r="132" spans="1:8" ht="27" customHeight="1">
      <c r="A132" s="5" t="s">
        <v>37</v>
      </c>
      <c r="B132" s="5" t="s">
        <v>167</v>
      </c>
      <c r="C132" s="5" t="s">
        <v>87</v>
      </c>
      <c r="D132" s="7">
        <f>VLOOKUP(B132,'[1]Sheet1'!C131:H487,{6},0)</f>
        <v>51.74</v>
      </c>
      <c r="E132" s="7">
        <v>75.66</v>
      </c>
      <c r="F132" s="7">
        <f t="shared" si="8"/>
        <v>76.82875528862303</v>
      </c>
      <c r="G132" s="7">
        <f t="shared" si="7"/>
        <v>64.28437764431152</v>
      </c>
      <c r="H132" s="8"/>
    </row>
    <row r="133" spans="1:8" ht="27" customHeight="1">
      <c r="A133" s="5" t="s">
        <v>37</v>
      </c>
      <c r="B133" s="5" t="s">
        <v>168</v>
      </c>
      <c r="C133" s="5" t="s">
        <v>69</v>
      </c>
      <c r="D133" s="7">
        <f>VLOOKUP(B133,'[1]Sheet1'!C132:H488,{6},0)</f>
        <v>51.85</v>
      </c>
      <c r="E133" s="7">
        <v>80.96</v>
      </c>
      <c r="F133" s="7">
        <f t="shared" si="8"/>
        <v>82.21062685919799</v>
      </c>
      <c r="G133" s="7">
        <f t="shared" si="7"/>
        <v>67.03031342959899</v>
      </c>
      <c r="H133" s="8"/>
    </row>
    <row r="134" spans="1:8" ht="27" customHeight="1">
      <c r="A134" s="5" t="s">
        <v>37</v>
      </c>
      <c r="B134" s="5" t="s">
        <v>169</v>
      </c>
      <c r="C134" s="5" t="s">
        <v>18</v>
      </c>
      <c r="D134" s="7">
        <f>VLOOKUP(B134,'[1]Sheet1'!C133:H489,{6},0)</f>
        <v>70.7</v>
      </c>
      <c r="E134" s="7">
        <v>83.2</v>
      </c>
      <c r="F134" s="7">
        <f t="shared" si="8"/>
        <v>84.48522918336553</v>
      </c>
      <c r="G134" s="7">
        <f t="shared" si="7"/>
        <v>77.59261459168277</v>
      </c>
      <c r="H134" s="8"/>
    </row>
    <row r="135" spans="1:8" ht="27" customHeight="1">
      <c r="A135" s="5" t="s">
        <v>37</v>
      </c>
      <c r="B135" s="5" t="s">
        <v>170</v>
      </c>
      <c r="C135" s="5" t="s">
        <v>85</v>
      </c>
      <c r="D135" s="7">
        <f>VLOOKUP(B135,'[1]Sheet1'!C134:H490,{6},0)</f>
        <v>60.35</v>
      </c>
      <c r="E135" s="7">
        <v>81.1</v>
      </c>
      <c r="F135" s="7">
        <f t="shared" si="8"/>
        <v>82.35278950445846</v>
      </c>
      <c r="G135" s="7">
        <f t="shared" si="7"/>
        <v>71.35139475222923</v>
      </c>
      <c r="H135" s="8"/>
    </row>
    <row r="136" spans="1:8" ht="27" customHeight="1">
      <c r="A136" s="5" t="s">
        <v>37</v>
      </c>
      <c r="B136" s="5" t="s">
        <v>171</v>
      </c>
      <c r="C136" s="5" t="s">
        <v>92</v>
      </c>
      <c r="D136" s="9">
        <v>50.35</v>
      </c>
      <c r="E136" s="7">
        <v>77.58</v>
      </c>
      <c r="F136" s="7">
        <f t="shared" si="8"/>
        <v>78.77841442362377</v>
      </c>
      <c r="G136" s="7">
        <f t="shared" si="7"/>
        <v>64.56420721181189</v>
      </c>
      <c r="H136" s="8"/>
    </row>
    <row r="137" spans="1:8" ht="27" customHeight="1">
      <c r="A137" s="5" t="s">
        <v>37</v>
      </c>
      <c r="B137" s="5" t="s">
        <v>172</v>
      </c>
      <c r="C137" s="5" t="s">
        <v>62</v>
      </c>
      <c r="D137" s="7">
        <f>VLOOKUP(B137,'[1]Sheet1'!C136:H492,{6},0)</f>
        <v>51.87</v>
      </c>
      <c r="E137" s="7">
        <v>82.76</v>
      </c>
      <c r="F137" s="7">
        <f t="shared" si="8"/>
        <v>84.0384322982612</v>
      </c>
      <c r="G137" s="7">
        <f t="shared" si="7"/>
        <v>67.9542161491306</v>
      </c>
      <c r="H137" s="8"/>
    </row>
    <row r="138" spans="1:8" ht="27" customHeight="1">
      <c r="A138" s="5" t="s">
        <v>37</v>
      </c>
      <c r="B138" s="5" t="s">
        <v>173</v>
      </c>
      <c r="C138" s="5" t="s">
        <v>94</v>
      </c>
      <c r="D138" s="7">
        <f>VLOOKUP(B138,'[1]Sheet1'!C137:H493,{6},0)</f>
        <v>52.18</v>
      </c>
      <c r="E138" s="7">
        <v>77.06</v>
      </c>
      <c r="F138" s="7">
        <f t="shared" si="8"/>
        <v>78.25038174122774</v>
      </c>
      <c r="G138" s="7">
        <f t="shared" si="7"/>
        <v>65.21519087061387</v>
      </c>
      <c r="H138" s="8"/>
    </row>
    <row r="139" spans="1:8" ht="27" customHeight="1">
      <c r="A139" s="5" t="s">
        <v>37</v>
      </c>
      <c r="B139" s="5" t="s">
        <v>174</v>
      </c>
      <c r="C139" s="5" t="s">
        <v>83</v>
      </c>
      <c r="D139" s="9">
        <v>50.87</v>
      </c>
      <c r="E139" s="7">
        <v>79.4</v>
      </c>
      <c r="F139" s="7">
        <f t="shared" si="8"/>
        <v>80.6265288120099</v>
      </c>
      <c r="G139" s="7">
        <f t="shared" si="7"/>
        <v>65.74826440600495</v>
      </c>
      <c r="H139" s="8"/>
    </row>
    <row r="140" spans="1:8" ht="27" customHeight="1">
      <c r="A140" s="5" t="s">
        <v>37</v>
      </c>
      <c r="B140" s="5" t="s">
        <v>175</v>
      </c>
      <c r="C140" s="5" t="s">
        <v>24</v>
      </c>
      <c r="D140" s="9">
        <v>51.96</v>
      </c>
      <c r="E140" s="7">
        <v>79.82</v>
      </c>
      <c r="F140" s="7">
        <f t="shared" si="8"/>
        <v>81.0530167477913</v>
      </c>
      <c r="G140" s="7">
        <f t="shared" si="7"/>
        <v>66.50650837389566</v>
      </c>
      <c r="H140" s="8"/>
    </row>
    <row r="141" spans="1:8" ht="27" customHeight="1">
      <c r="A141" s="5" t="s">
        <v>37</v>
      </c>
      <c r="B141" s="5" t="s">
        <v>176</v>
      </c>
      <c r="C141" s="5" t="s">
        <v>57</v>
      </c>
      <c r="D141" s="7">
        <f>VLOOKUP(B141,'[1]Sheet1'!C140:H496,{6},0)</f>
        <v>46.89</v>
      </c>
      <c r="E141" s="7">
        <v>75.78</v>
      </c>
      <c r="F141" s="7">
        <f t="shared" si="8"/>
        <v>76.95060898456057</v>
      </c>
      <c r="G141" s="7">
        <f t="shared" si="7"/>
        <v>61.92030449228029</v>
      </c>
      <c r="H141" s="8"/>
    </row>
    <row r="142" spans="1:8" ht="27" customHeight="1">
      <c r="A142" s="5" t="s">
        <v>37</v>
      </c>
      <c r="B142" s="5" t="s">
        <v>177</v>
      </c>
      <c r="C142" s="5" t="s">
        <v>78</v>
      </c>
      <c r="D142" s="7">
        <f>VLOOKUP(B142,'[1]Sheet1'!C141:H497,{6},0)</f>
        <v>50.37</v>
      </c>
      <c r="E142" s="7">
        <v>79.4</v>
      </c>
      <c r="F142" s="7">
        <f t="shared" si="8"/>
        <v>80.6265288120099</v>
      </c>
      <c r="G142" s="7">
        <f t="shared" si="7"/>
        <v>65.49826440600495</v>
      </c>
      <c r="H142" s="8"/>
    </row>
    <row r="143" spans="1:8" ht="27" customHeight="1">
      <c r="A143" s="5" t="s">
        <v>37</v>
      </c>
      <c r="B143" s="5" t="s">
        <v>178</v>
      </c>
      <c r="C143" s="5" t="s">
        <v>80</v>
      </c>
      <c r="D143" s="7">
        <f>VLOOKUP(B143,'[1]Sheet1'!C142:H498,{6},0)</f>
        <v>53.87</v>
      </c>
      <c r="E143" s="7">
        <v>78.82</v>
      </c>
      <c r="F143" s="7">
        <f t="shared" si="8"/>
        <v>80.03756928164508</v>
      </c>
      <c r="G143" s="7">
        <f t="shared" si="7"/>
        <v>66.95378464082253</v>
      </c>
      <c r="H143" s="8"/>
    </row>
    <row r="144" spans="1:8" ht="27" customHeight="1">
      <c r="A144" s="5" t="s">
        <v>37</v>
      </c>
      <c r="B144" s="5" t="s">
        <v>179</v>
      </c>
      <c r="C144" s="5" t="s">
        <v>74</v>
      </c>
      <c r="D144" s="7">
        <f>VLOOKUP(B144,'[1]Sheet1'!C143:H499,{6},0)</f>
        <v>55.57</v>
      </c>
      <c r="E144" s="7">
        <v>79.12</v>
      </c>
      <c r="F144" s="7">
        <f t="shared" si="8"/>
        <v>80.34220352148895</v>
      </c>
      <c r="G144" s="7">
        <f t="shared" si="7"/>
        <v>67.95610176074447</v>
      </c>
      <c r="H144" s="8"/>
    </row>
    <row r="145" spans="1:8" ht="27" customHeight="1">
      <c r="A145" s="5" t="s">
        <v>37</v>
      </c>
      <c r="B145" s="5" t="s">
        <v>180</v>
      </c>
      <c r="C145" s="5" t="s">
        <v>90</v>
      </c>
      <c r="D145" s="7">
        <f>VLOOKUP(B145,'[1]Sheet1'!C144:H500,{6},0)</f>
        <v>58.2</v>
      </c>
      <c r="E145" s="7">
        <v>78.02</v>
      </c>
      <c r="F145" s="7">
        <f t="shared" si="8"/>
        <v>79.2252113087281</v>
      </c>
      <c r="G145" s="7">
        <f t="shared" si="7"/>
        <v>68.71260565436405</v>
      </c>
      <c r="H145" s="8"/>
    </row>
    <row r="146" spans="1:8" ht="27" customHeight="1">
      <c r="A146" s="5" t="s">
        <v>37</v>
      </c>
      <c r="B146" s="5" t="s">
        <v>181</v>
      </c>
      <c r="C146" s="5" t="s">
        <v>37</v>
      </c>
      <c r="D146" s="7">
        <f>VLOOKUP(B146,'[1]Sheet1'!C145:H501,{6},0)</f>
        <v>53.98</v>
      </c>
      <c r="E146" s="7">
        <v>77.04</v>
      </c>
      <c r="F146" s="7">
        <f t="shared" si="8"/>
        <v>78.23007279190482</v>
      </c>
      <c r="G146" s="7">
        <f t="shared" si="7"/>
        <v>66.10503639595241</v>
      </c>
      <c r="H146" s="8"/>
    </row>
    <row r="147" spans="1:8" ht="27" customHeight="1">
      <c r="A147" s="5" t="s">
        <v>37</v>
      </c>
      <c r="B147" s="5" t="s">
        <v>182</v>
      </c>
      <c r="C147" s="5" t="s">
        <v>60</v>
      </c>
      <c r="D147" s="7">
        <f>VLOOKUP(B147,'[1]Sheet1'!C146:H502,{6},0)</f>
        <v>49.02</v>
      </c>
      <c r="E147" s="7">
        <v>77.9</v>
      </c>
      <c r="F147" s="7">
        <f t="shared" si="8"/>
        <v>79.10335761279056</v>
      </c>
      <c r="G147" s="7">
        <f t="shared" si="7"/>
        <v>64.06167880639528</v>
      </c>
      <c r="H147" s="8"/>
    </row>
    <row r="148" spans="1:8" ht="27" customHeight="1">
      <c r="A148" s="5" t="s">
        <v>37</v>
      </c>
      <c r="B148" s="5" t="s">
        <v>183</v>
      </c>
      <c r="C148" s="5" t="s">
        <v>42</v>
      </c>
      <c r="D148" s="7">
        <f>VLOOKUP(B148,'[1]Sheet1'!C147:H503,{6},0)</f>
        <v>55.67</v>
      </c>
      <c r="E148" s="7">
        <v>78.96</v>
      </c>
      <c r="F148" s="7">
        <f t="shared" si="8"/>
        <v>80.17973192690555</v>
      </c>
      <c r="G148" s="7">
        <f t="shared" si="7"/>
        <v>67.92486596345277</v>
      </c>
      <c r="H148" s="8"/>
    </row>
    <row r="149" spans="1:8" ht="27" customHeight="1">
      <c r="A149" s="5" t="s">
        <v>24</v>
      </c>
      <c r="B149" s="5" t="s">
        <v>184</v>
      </c>
      <c r="C149" s="5" t="s">
        <v>92</v>
      </c>
      <c r="D149" s="7">
        <f>VLOOKUP(B149,'[1]Sheet1'!C148:H504,{6},0)</f>
        <v>53.96</v>
      </c>
      <c r="E149" s="7" t="s">
        <v>185</v>
      </c>
      <c r="F149" s="7">
        <f aca="true" t="shared" si="9" ref="F149:F178">E149/1.00301735</f>
        <v>81.43428426238091</v>
      </c>
      <c r="G149" s="7">
        <f t="shared" si="7"/>
        <v>67.69714213119046</v>
      </c>
      <c r="H149" s="8"/>
    </row>
    <row r="150" spans="1:8" ht="27" customHeight="1">
      <c r="A150" s="5" t="s">
        <v>24</v>
      </c>
      <c r="B150" s="5" t="s">
        <v>186</v>
      </c>
      <c r="C150" s="5" t="s">
        <v>48</v>
      </c>
      <c r="D150" s="7">
        <f>VLOOKUP(B150,'[1]Sheet1'!C149:H505,{6},0)</f>
        <v>46.89</v>
      </c>
      <c r="E150" s="7" t="s">
        <v>187</v>
      </c>
      <c r="F150" s="7">
        <f t="shared" si="9"/>
        <v>79.02156428301068</v>
      </c>
      <c r="G150" s="7">
        <f t="shared" si="7"/>
        <v>62.95578214150534</v>
      </c>
      <c r="H150" s="8"/>
    </row>
    <row r="151" spans="1:8" ht="27" customHeight="1">
      <c r="A151" s="5" t="s">
        <v>24</v>
      </c>
      <c r="B151" s="5" t="s">
        <v>188</v>
      </c>
      <c r="C151" s="5" t="s">
        <v>64</v>
      </c>
      <c r="D151" s="7">
        <f>VLOOKUP(B151,'[1]Sheet1'!C150:H506,{6},0)</f>
        <v>49.5</v>
      </c>
      <c r="E151" s="7" t="s">
        <v>189</v>
      </c>
      <c r="F151" s="7">
        <f t="shared" si="9"/>
        <v>79.89891700278166</v>
      </c>
      <c r="G151" s="7">
        <f t="shared" si="7"/>
        <v>64.69945850139084</v>
      </c>
      <c r="H151" s="8"/>
    </row>
    <row r="152" spans="1:8" ht="27" customHeight="1">
      <c r="A152" s="5" t="s">
        <v>24</v>
      </c>
      <c r="B152" s="5" t="s">
        <v>190</v>
      </c>
      <c r="C152" s="5" t="s">
        <v>191</v>
      </c>
      <c r="D152" s="9">
        <v>46.77</v>
      </c>
      <c r="E152" s="7">
        <v>81.3</v>
      </c>
      <c r="F152" s="7">
        <f t="shared" si="9"/>
        <v>81.05542740611615</v>
      </c>
      <c r="G152" s="7">
        <f t="shared" si="7"/>
        <v>63.912713703058074</v>
      </c>
      <c r="H152" s="8"/>
    </row>
    <row r="153" spans="1:8" ht="27" customHeight="1">
      <c r="A153" s="5" t="s">
        <v>24</v>
      </c>
      <c r="B153" s="5" t="s">
        <v>192</v>
      </c>
      <c r="C153" s="5" t="s">
        <v>87</v>
      </c>
      <c r="D153" s="7">
        <f>VLOOKUP(B153,'[1]Sheet1'!C152:H508,{6},0)</f>
        <v>49.65</v>
      </c>
      <c r="E153" s="7" t="s">
        <v>193</v>
      </c>
      <c r="F153" s="7">
        <f t="shared" si="9"/>
        <v>81.71344194594441</v>
      </c>
      <c r="G153" s="7">
        <f t="shared" si="7"/>
        <v>65.6817209729722</v>
      </c>
      <c r="H153" s="8"/>
    </row>
    <row r="154" spans="1:8" ht="27" customHeight="1">
      <c r="A154" s="5" t="s">
        <v>24</v>
      </c>
      <c r="B154" s="5" t="s">
        <v>194</v>
      </c>
      <c r="C154" s="5" t="s">
        <v>66</v>
      </c>
      <c r="D154" s="9">
        <v>57.37</v>
      </c>
      <c r="E154" s="7">
        <v>83.4</v>
      </c>
      <c r="F154" s="7">
        <f t="shared" si="9"/>
        <v>83.14911003284242</v>
      </c>
      <c r="G154" s="7">
        <f t="shared" si="7"/>
        <v>70.2595550164212</v>
      </c>
      <c r="H154" s="8"/>
    </row>
    <row r="155" spans="1:8" ht="27" customHeight="1">
      <c r="A155" s="5" t="s">
        <v>24</v>
      </c>
      <c r="B155" s="5" t="s">
        <v>195</v>
      </c>
      <c r="C155" s="5" t="s">
        <v>76</v>
      </c>
      <c r="D155" s="9">
        <v>47.67</v>
      </c>
      <c r="E155" s="7" t="s">
        <v>196</v>
      </c>
      <c r="F155" s="7">
        <f t="shared" si="9"/>
        <v>72.91997491369418</v>
      </c>
      <c r="G155" s="7">
        <f t="shared" si="7"/>
        <v>60.29498745684709</v>
      </c>
      <c r="H155" s="8"/>
    </row>
    <row r="156" spans="1:8" ht="27" customHeight="1">
      <c r="A156" s="5" t="s">
        <v>24</v>
      </c>
      <c r="B156" s="5" t="s">
        <v>197</v>
      </c>
      <c r="C156" s="5" t="s">
        <v>69</v>
      </c>
      <c r="D156" s="7">
        <f>VLOOKUP(B156,'[1]Sheet1'!C155:H511,{6},0)</f>
        <v>52.07</v>
      </c>
      <c r="E156" s="7" t="s">
        <v>198</v>
      </c>
      <c r="F156" s="7">
        <f t="shared" si="9"/>
        <v>76.15022810921467</v>
      </c>
      <c r="G156" s="7">
        <f t="shared" si="7"/>
        <v>64.11011405460734</v>
      </c>
      <c r="H156" s="8"/>
    </row>
    <row r="157" spans="1:8" ht="27" customHeight="1">
      <c r="A157" s="5" t="s">
        <v>24</v>
      </c>
      <c r="B157" s="5" t="s">
        <v>199</v>
      </c>
      <c r="C157" s="5" t="s">
        <v>80</v>
      </c>
      <c r="D157" s="7">
        <f>VLOOKUP(B157,'[1]Sheet1'!C156:H512,{6},0)</f>
        <v>54.07</v>
      </c>
      <c r="E157" s="7" t="s">
        <v>200</v>
      </c>
      <c r="F157" s="7">
        <f t="shared" si="9"/>
        <v>80.63669088077091</v>
      </c>
      <c r="G157" s="7">
        <f t="shared" si="7"/>
        <v>67.35334544038545</v>
      </c>
      <c r="H157" s="8"/>
    </row>
    <row r="158" spans="1:8" ht="27" customHeight="1">
      <c r="A158" s="5" t="s">
        <v>24</v>
      </c>
      <c r="B158" s="5" t="s">
        <v>201</v>
      </c>
      <c r="C158" s="5" t="s">
        <v>42</v>
      </c>
      <c r="D158" s="7">
        <f>VLOOKUP(B158,'[1]Sheet1'!C157:H513,{6},0)</f>
        <v>54.46</v>
      </c>
      <c r="E158" s="7" t="s">
        <v>202</v>
      </c>
      <c r="F158" s="7">
        <f t="shared" si="9"/>
        <v>79.91885683732191</v>
      </c>
      <c r="G158" s="7">
        <f t="shared" si="7"/>
        <v>67.18942841866095</v>
      </c>
      <c r="H158" s="8"/>
    </row>
    <row r="159" spans="1:8" ht="27" customHeight="1">
      <c r="A159" s="5" t="s">
        <v>24</v>
      </c>
      <c r="B159" s="5" t="s">
        <v>203</v>
      </c>
      <c r="C159" s="5" t="s">
        <v>74</v>
      </c>
      <c r="D159" s="7">
        <f>VLOOKUP(B159,'[1]Sheet1'!C158:H514,{6},0)</f>
        <v>48.61</v>
      </c>
      <c r="E159" s="7" t="s">
        <v>204</v>
      </c>
      <c r="F159" s="7">
        <f t="shared" si="9"/>
        <v>84.68447729244166</v>
      </c>
      <c r="G159" s="7">
        <f t="shared" si="7"/>
        <v>66.64723864622083</v>
      </c>
      <c r="H159" s="8"/>
    </row>
    <row r="160" spans="1:8" ht="27" customHeight="1">
      <c r="A160" s="5" t="s">
        <v>24</v>
      </c>
      <c r="B160" s="5" t="s">
        <v>205</v>
      </c>
      <c r="C160" s="5" t="s">
        <v>90</v>
      </c>
      <c r="D160" s="7">
        <f>VLOOKUP(B160,'[1]Sheet1'!C159:H515,{6},0)</f>
        <v>52.39</v>
      </c>
      <c r="E160" s="7" t="s">
        <v>206</v>
      </c>
      <c r="F160" s="7">
        <f t="shared" si="9"/>
        <v>83.9865830835329</v>
      </c>
      <c r="G160" s="7">
        <f t="shared" si="7"/>
        <v>68.18829154176646</v>
      </c>
      <c r="H160" s="8"/>
    </row>
    <row r="161" spans="1:8" ht="27" customHeight="1">
      <c r="A161" s="5" t="s">
        <v>24</v>
      </c>
      <c r="B161" s="5" t="s">
        <v>207</v>
      </c>
      <c r="C161" s="5" t="s">
        <v>60</v>
      </c>
      <c r="D161" s="7">
        <f>VLOOKUP(B161,'[1]Sheet1'!C160:H516,{6},0)</f>
        <v>50.09</v>
      </c>
      <c r="E161" s="7" t="s">
        <v>208</v>
      </c>
      <c r="F161" s="7">
        <f t="shared" si="9"/>
        <v>83.2687490400839</v>
      </c>
      <c r="G161" s="7">
        <f t="shared" si="7"/>
        <v>66.67937452004196</v>
      </c>
      <c r="H161" s="8"/>
    </row>
    <row r="162" spans="1:8" ht="27" customHeight="1">
      <c r="A162" s="5" t="s">
        <v>24</v>
      </c>
      <c r="B162" s="5" t="s">
        <v>209</v>
      </c>
      <c r="C162" s="5" t="s">
        <v>51</v>
      </c>
      <c r="D162" s="7">
        <f>VLOOKUP(B162,'[1]Sheet1'!C161:H517,{6},0)</f>
        <v>52.72</v>
      </c>
      <c r="E162" s="7" t="s">
        <v>210</v>
      </c>
      <c r="F162" s="7">
        <f t="shared" si="9"/>
        <v>81.51404360054191</v>
      </c>
      <c r="G162" s="7">
        <f t="shared" si="7"/>
        <v>67.11702180027095</v>
      </c>
      <c r="H162" s="8"/>
    </row>
    <row r="163" spans="1:8" ht="27" customHeight="1">
      <c r="A163" s="5" t="s">
        <v>24</v>
      </c>
      <c r="B163" s="5" t="s">
        <v>211</v>
      </c>
      <c r="C163" s="5" t="s">
        <v>31</v>
      </c>
      <c r="D163" s="9">
        <v>60.56</v>
      </c>
      <c r="E163" s="7" t="s">
        <v>212</v>
      </c>
      <c r="F163" s="7">
        <f t="shared" si="9"/>
        <v>71.26496864685343</v>
      </c>
      <c r="G163" s="7">
        <f t="shared" si="7"/>
        <v>65.91248432342672</v>
      </c>
      <c r="H163" s="8"/>
    </row>
    <row r="164" spans="1:8" ht="27" customHeight="1">
      <c r="A164" s="5" t="s">
        <v>24</v>
      </c>
      <c r="B164" s="5" t="s">
        <v>213</v>
      </c>
      <c r="C164" s="5" t="s">
        <v>55</v>
      </c>
      <c r="D164" s="9">
        <v>50.59</v>
      </c>
      <c r="E164" s="7">
        <v>79.5</v>
      </c>
      <c r="F164" s="7">
        <f t="shared" si="9"/>
        <v>79.26084229749367</v>
      </c>
      <c r="G164" s="7">
        <f t="shared" si="7"/>
        <v>64.92542114874684</v>
      </c>
      <c r="H164" s="8"/>
    </row>
    <row r="165" spans="1:8" ht="27" customHeight="1">
      <c r="A165" s="5" t="s">
        <v>24</v>
      </c>
      <c r="B165" s="5" t="s">
        <v>214</v>
      </c>
      <c r="C165" s="5" t="s">
        <v>83</v>
      </c>
      <c r="D165" s="7">
        <f>VLOOKUP(B165,'[1]Sheet1'!C164:H520,{6},0)</f>
        <v>51.31</v>
      </c>
      <c r="E165" s="7" t="s">
        <v>215</v>
      </c>
      <c r="F165" s="7">
        <f t="shared" si="9"/>
        <v>83.72736523450966</v>
      </c>
      <c r="G165" s="7">
        <f t="shared" si="7"/>
        <v>67.51868261725483</v>
      </c>
      <c r="H165" s="8"/>
    </row>
    <row r="166" spans="1:8" ht="27" customHeight="1">
      <c r="A166" s="5" t="s">
        <v>24</v>
      </c>
      <c r="B166" s="5" t="s">
        <v>216</v>
      </c>
      <c r="C166" s="5" t="s">
        <v>57</v>
      </c>
      <c r="D166" s="7">
        <f>VLOOKUP(B166,'[1]Sheet1'!C165:H521,{6},0)</f>
        <v>51.63</v>
      </c>
      <c r="E166" s="7" t="s">
        <v>217</v>
      </c>
      <c r="F166" s="7">
        <f t="shared" si="9"/>
        <v>75.59191274208766</v>
      </c>
      <c r="G166" s="7">
        <f t="shared" si="7"/>
        <v>63.61095637104383</v>
      </c>
      <c r="H166" s="8"/>
    </row>
    <row r="167" spans="1:8" ht="27" customHeight="1">
      <c r="A167" s="5" t="s">
        <v>24</v>
      </c>
      <c r="B167" s="5" t="s">
        <v>218</v>
      </c>
      <c r="C167" s="5" t="s">
        <v>53</v>
      </c>
      <c r="D167" s="7">
        <f>VLOOKUP(B167,'[1]Sheet1'!C166:H522,{6},0)</f>
        <v>53.61</v>
      </c>
      <c r="E167" s="7" t="s">
        <v>219</v>
      </c>
      <c r="F167" s="7">
        <f t="shared" si="9"/>
        <v>77.02758082898568</v>
      </c>
      <c r="G167" s="7">
        <f t="shared" si="7"/>
        <v>65.31879041449284</v>
      </c>
      <c r="H167" s="8"/>
    </row>
    <row r="168" spans="1:8" ht="27" customHeight="1">
      <c r="A168" s="5" t="s">
        <v>24</v>
      </c>
      <c r="B168" s="5" t="s">
        <v>220</v>
      </c>
      <c r="C168" s="5" t="s">
        <v>40</v>
      </c>
      <c r="D168" s="9">
        <v>48.54</v>
      </c>
      <c r="E168" s="7" t="s">
        <v>221</v>
      </c>
      <c r="F168" s="7">
        <f t="shared" si="9"/>
        <v>80.2777738590464</v>
      </c>
      <c r="G168" s="7">
        <f t="shared" si="7"/>
        <v>64.4088869295232</v>
      </c>
      <c r="H168" s="8"/>
    </row>
    <row r="169" spans="1:8" ht="27" customHeight="1">
      <c r="A169" s="5" t="s">
        <v>24</v>
      </c>
      <c r="B169" s="5" t="s">
        <v>222</v>
      </c>
      <c r="C169" s="5" t="s">
        <v>94</v>
      </c>
      <c r="D169" s="7">
        <f>VLOOKUP(B169,'[1]Sheet1'!C168:H524,{6},0)</f>
        <v>47.5</v>
      </c>
      <c r="E169" s="7" t="s">
        <v>223</v>
      </c>
      <c r="F169" s="7">
        <f t="shared" si="9"/>
        <v>80.81614939163316</v>
      </c>
      <c r="G169" s="7">
        <f t="shared" si="7"/>
        <v>64.15807469581658</v>
      </c>
      <c r="H169" s="8"/>
    </row>
    <row r="170" spans="1:8" ht="27" customHeight="1">
      <c r="A170" s="5" t="s">
        <v>24</v>
      </c>
      <c r="B170" s="5" t="s">
        <v>224</v>
      </c>
      <c r="C170" s="5" t="s">
        <v>18</v>
      </c>
      <c r="D170" s="9">
        <v>47.11</v>
      </c>
      <c r="E170" s="7">
        <v>77.8</v>
      </c>
      <c r="F170" s="7">
        <f t="shared" si="9"/>
        <v>77.56595636157242</v>
      </c>
      <c r="G170" s="7">
        <f t="shared" si="7"/>
        <v>62.33797818078621</v>
      </c>
      <c r="H170" s="8"/>
    </row>
    <row r="171" spans="1:8" ht="27" customHeight="1">
      <c r="A171" s="5" t="s">
        <v>24</v>
      </c>
      <c r="B171" s="5" t="s">
        <v>225</v>
      </c>
      <c r="C171" s="5" t="s">
        <v>85</v>
      </c>
      <c r="D171" s="9">
        <v>46.87</v>
      </c>
      <c r="E171" s="7" t="s">
        <v>226</v>
      </c>
      <c r="F171" s="7">
        <f t="shared" si="9"/>
        <v>81.4741639314614</v>
      </c>
      <c r="G171" s="7">
        <f t="shared" si="7"/>
        <v>64.1720819657307</v>
      </c>
      <c r="H171" s="8"/>
    </row>
    <row r="172" spans="1:8" ht="27" customHeight="1">
      <c r="A172" s="5" t="s">
        <v>24</v>
      </c>
      <c r="B172" s="5" t="s">
        <v>227</v>
      </c>
      <c r="C172" s="5" t="s">
        <v>24</v>
      </c>
      <c r="D172" s="9">
        <v>48.94</v>
      </c>
      <c r="E172" s="7">
        <v>76.9</v>
      </c>
      <c r="F172" s="7">
        <f t="shared" si="9"/>
        <v>76.66866380726117</v>
      </c>
      <c r="G172" s="7">
        <f t="shared" si="7"/>
        <v>62.80433190363058</v>
      </c>
      <c r="H172" s="8"/>
    </row>
    <row r="173" spans="1:8" ht="27" customHeight="1">
      <c r="A173" s="5" t="s">
        <v>24</v>
      </c>
      <c r="B173" s="5" t="s">
        <v>228</v>
      </c>
      <c r="C173" s="5" t="s">
        <v>78</v>
      </c>
      <c r="D173" s="9">
        <v>54</v>
      </c>
      <c r="E173" s="7" t="s">
        <v>229</v>
      </c>
      <c r="F173" s="7">
        <f t="shared" si="9"/>
        <v>78.40342941226291</v>
      </c>
      <c r="G173" s="7">
        <f t="shared" si="7"/>
        <v>66.20171470613145</v>
      </c>
      <c r="H173" s="8"/>
    </row>
    <row r="174" spans="1:8" ht="27" customHeight="1">
      <c r="A174" s="5" t="s">
        <v>24</v>
      </c>
      <c r="B174" s="5" t="s">
        <v>230</v>
      </c>
      <c r="C174" s="5" t="s">
        <v>20</v>
      </c>
      <c r="D174" s="9">
        <v>48.11</v>
      </c>
      <c r="E174" s="7" t="s">
        <v>231</v>
      </c>
      <c r="F174" s="7">
        <f t="shared" si="9"/>
        <v>83.30862870916441</v>
      </c>
      <c r="G174" s="7">
        <f t="shared" si="7"/>
        <v>65.7093143545822</v>
      </c>
      <c r="H174" s="8"/>
    </row>
    <row r="175" spans="1:8" ht="27" customHeight="1">
      <c r="A175" s="5" t="s">
        <v>24</v>
      </c>
      <c r="B175" s="5" t="s">
        <v>232</v>
      </c>
      <c r="C175" s="5" t="s">
        <v>34</v>
      </c>
      <c r="D175" s="7">
        <f>VLOOKUP(B175,'[1]Sheet1'!C174:H530,{6},0)</f>
        <v>51.98</v>
      </c>
      <c r="E175" s="7" t="s">
        <v>233</v>
      </c>
      <c r="F175" s="7">
        <f t="shared" si="9"/>
        <v>83.68748556542916</v>
      </c>
      <c r="G175" s="7">
        <f t="shared" si="7"/>
        <v>67.83374278271458</v>
      </c>
      <c r="H175" s="8"/>
    </row>
    <row r="176" spans="1:8" ht="27" customHeight="1">
      <c r="A176" s="5" t="s">
        <v>24</v>
      </c>
      <c r="B176" s="5" t="s">
        <v>234</v>
      </c>
      <c r="C176" s="5" t="s">
        <v>9</v>
      </c>
      <c r="D176" s="9">
        <v>55.22</v>
      </c>
      <c r="E176" s="7" t="s">
        <v>235</v>
      </c>
      <c r="F176" s="7">
        <f t="shared" si="9"/>
        <v>82.41133615485316</v>
      </c>
      <c r="G176" s="7">
        <f aca="true" t="shared" si="10" ref="G176:G225">(D176+F176)/2</f>
        <v>68.81566807742658</v>
      </c>
      <c r="H176" s="8"/>
    </row>
    <row r="177" spans="1:8" ht="27" customHeight="1">
      <c r="A177" s="5" t="s">
        <v>24</v>
      </c>
      <c r="B177" s="5" t="s">
        <v>236</v>
      </c>
      <c r="C177" s="5" t="s">
        <v>37</v>
      </c>
      <c r="D177" s="7">
        <f>VLOOKUP(B177,'[1]Sheet1'!C176:H532,{6},0)</f>
        <v>52.13</v>
      </c>
      <c r="E177" s="7" t="s">
        <v>237</v>
      </c>
      <c r="F177" s="7">
        <f t="shared" si="9"/>
        <v>81.19500624789791</v>
      </c>
      <c r="G177" s="7">
        <f t="shared" si="10"/>
        <v>66.66250312394895</v>
      </c>
      <c r="H177" s="8"/>
    </row>
    <row r="178" spans="1:8" ht="27" customHeight="1">
      <c r="A178" s="5" t="s">
        <v>24</v>
      </c>
      <c r="B178" s="5" t="s">
        <v>238</v>
      </c>
      <c r="C178" s="5" t="s">
        <v>62</v>
      </c>
      <c r="D178" s="9">
        <v>47.13</v>
      </c>
      <c r="E178" s="7" t="s">
        <v>239</v>
      </c>
      <c r="F178" s="7">
        <f t="shared" si="9"/>
        <v>80.23789418996591</v>
      </c>
      <c r="G178" s="7">
        <f t="shared" si="10"/>
        <v>63.683947094982955</v>
      </c>
      <c r="H178" s="8"/>
    </row>
    <row r="179" spans="1:8" ht="27" customHeight="1">
      <c r="A179" s="5" t="s">
        <v>20</v>
      </c>
      <c r="B179" s="5" t="s">
        <v>240</v>
      </c>
      <c r="C179" s="5" t="s">
        <v>40</v>
      </c>
      <c r="D179" s="7">
        <f>VLOOKUP(B179,'[1]Sheet1'!C178:H534,{6},0)</f>
        <v>54.5</v>
      </c>
      <c r="E179" s="7" t="s">
        <v>241</v>
      </c>
      <c r="F179" s="7">
        <f aca="true" t="shared" si="11" ref="F179:F208">E179/1.013578074</f>
        <v>79.67812452896452</v>
      </c>
      <c r="G179" s="7">
        <f t="shared" si="10"/>
        <v>67.08906226448227</v>
      </c>
      <c r="H179" s="8"/>
    </row>
    <row r="180" spans="1:8" ht="27" customHeight="1">
      <c r="A180" s="5" t="s">
        <v>20</v>
      </c>
      <c r="B180" s="5" t="s">
        <v>242</v>
      </c>
      <c r="C180" s="5" t="s">
        <v>85</v>
      </c>
      <c r="D180" s="9">
        <v>52.61</v>
      </c>
      <c r="E180" s="7" t="s">
        <v>243</v>
      </c>
      <c r="F180" s="7">
        <f t="shared" si="11"/>
        <v>80.76338873131543</v>
      </c>
      <c r="G180" s="7">
        <f t="shared" si="10"/>
        <v>66.68669436565771</v>
      </c>
      <c r="H180" s="8"/>
    </row>
    <row r="181" spans="1:8" ht="27" customHeight="1">
      <c r="A181" s="5" t="s">
        <v>20</v>
      </c>
      <c r="B181" s="5" t="s">
        <v>244</v>
      </c>
      <c r="C181" s="5" t="s">
        <v>57</v>
      </c>
      <c r="D181" s="9">
        <v>50.39</v>
      </c>
      <c r="E181" s="7" t="s">
        <v>245</v>
      </c>
      <c r="F181" s="7">
        <f t="shared" si="11"/>
        <v>78.84937731989652</v>
      </c>
      <c r="G181" s="7">
        <f t="shared" si="10"/>
        <v>64.61968865994825</v>
      </c>
      <c r="H181" s="8"/>
    </row>
    <row r="182" spans="1:8" ht="27" customHeight="1">
      <c r="A182" s="5" t="s">
        <v>20</v>
      </c>
      <c r="B182" s="5" t="s">
        <v>246</v>
      </c>
      <c r="C182" s="5" t="s">
        <v>74</v>
      </c>
      <c r="D182" s="7">
        <f>VLOOKUP(B182,'[1]Sheet1'!C181:H537,{6},0)</f>
        <v>58.13</v>
      </c>
      <c r="E182" s="7">
        <v>82.8</v>
      </c>
      <c r="F182" s="7">
        <f t="shared" si="11"/>
        <v>81.69079632241531</v>
      </c>
      <c r="G182" s="7">
        <f t="shared" si="10"/>
        <v>69.91039816120765</v>
      </c>
      <c r="H182" s="8"/>
    </row>
    <row r="183" spans="1:8" ht="27" customHeight="1">
      <c r="A183" s="5" t="s">
        <v>20</v>
      </c>
      <c r="B183" s="5" t="s">
        <v>247</v>
      </c>
      <c r="C183" s="5" t="s">
        <v>53</v>
      </c>
      <c r="D183" s="7">
        <f>VLOOKUP(B183,'[1]Sheet1'!C182:H538,{6},0)</f>
        <v>56.02</v>
      </c>
      <c r="E183" s="7">
        <v>79.2</v>
      </c>
      <c r="F183" s="7">
        <f t="shared" si="11"/>
        <v>78.13902256926683</v>
      </c>
      <c r="G183" s="7">
        <f t="shared" si="10"/>
        <v>67.07951128463341</v>
      </c>
      <c r="H183" s="8"/>
    </row>
    <row r="184" spans="1:8" ht="27" customHeight="1">
      <c r="A184" s="5" t="s">
        <v>20</v>
      </c>
      <c r="B184" s="5" t="s">
        <v>248</v>
      </c>
      <c r="C184" s="5" t="s">
        <v>80</v>
      </c>
      <c r="D184" s="7">
        <f>VLOOKUP(B184,'[1]Sheet1'!C183:H539,{6},0)</f>
        <v>55.5</v>
      </c>
      <c r="E184" s="7" t="s">
        <v>204</v>
      </c>
      <c r="F184" s="7">
        <f t="shared" si="11"/>
        <v>83.80212849789802</v>
      </c>
      <c r="G184" s="7">
        <f t="shared" si="10"/>
        <v>69.65106424894901</v>
      </c>
      <c r="H184" s="8"/>
    </row>
    <row r="185" spans="1:8" ht="27" customHeight="1">
      <c r="A185" s="5" t="s">
        <v>20</v>
      </c>
      <c r="B185" s="5" t="s">
        <v>249</v>
      </c>
      <c r="C185" s="5" t="s">
        <v>51</v>
      </c>
      <c r="D185" s="9">
        <v>47.13</v>
      </c>
      <c r="E185" s="7">
        <v>82</v>
      </c>
      <c r="F185" s="7">
        <f t="shared" si="11"/>
        <v>80.9015132661601</v>
      </c>
      <c r="G185" s="7">
        <f t="shared" si="10"/>
        <v>64.01575663308004</v>
      </c>
      <c r="H185" s="8"/>
    </row>
    <row r="186" spans="1:8" ht="27" customHeight="1">
      <c r="A186" s="5" t="s">
        <v>20</v>
      </c>
      <c r="B186" s="5" t="s">
        <v>250</v>
      </c>
      <c r="C186" s="5" t="s">
        <v>37</v>
      </c>
      <c r="D186" s="9">
        <v>50.26</v>
      </c>
      <c r="E186" s="7" t="s">
        <v>251</v>
      </c>
      <c r="F186" s="7">
        <f t="shared" si="11"/>
        <v>81.26655667967815</v>
      </c>
      <c r="G186" s="7">
        <f t="shared" si="10"/>
        <v>65.76327833983908</v>
      </c>
      <c r="H186" s="8"/>
    </row>
    <row r="187" spans="1:8" ht="27" customHeight="1">
      <c r="A187" s="5" t="s">
        <v>20</v>
      </c>
      <c r="B187" s="5" t="s">
        <v>252</v>
      </c>
      <c r="C187" s="5" t="s">
        <v>31</v>
      </c>
      <c r="D187" s="9">
        <v>58.2</v>
      </c>
      <c r="E187" s="7" t="s">
        <v>253</v>
      </c>
      <c r="F187" s="7">
        <f t="shared" si="11"/>
        <v>80.56606796725163</v>
      </c>
      <c r="G187" s="7">
        <f t="shared" si="10"/>
        <v>69.38303398362581</v>
      </c>
      <c r="H187" s="8"/>
    </row>
    <row r="188" spans="1:8" ht="27" customHeight="1">
      <c r="A188" s="5" t="s">
        <v>20</v>
      </c>
      <c r="B188" s="5" t="s">
        <v>254</v>
      </c>
      <c r="C188" s="5" t="s">
        <v>94</v>
      </c>
      <c r="D188" s="7">
        <f>VLOOKUP(B188,'[1]Sheet1'!C187:H543,{6},0)</f>
        <v>54.11</v>
      </c>
      <c r="E188" s="7" t="s">
        <v>255</v>
      </c>
      <c r="F188" s="7">
        <f t="shared" si="11"/>
        <v>78.02063011082853</v>
      </c>
      <c r="G188" s="7">
        <f t="shared" si="10"/>
        <v>66.06531505541426</v>
      </c>
      <c r="H188" s="8"/>
    </row>
    <row r="189" spans="1:8" ht="27" customHeight="1">
      <c r="A189" s="5" t="s">
        <v>20</v>
      </c>
      <c r="B189" s="5" t="s">
        <v>256</v>
      </c>
      <c r="C189" s="5" t="s">
        <v>90</v>
      </c>
      <c r="D189" s="7">
        <f>VLOOKUP(B189,'[1]Sheet1'!C188:H544,{6},0)</f>
        <v>53.72</v>
      </c>
      <c r="E189" s="7" t="s">
        <v>257</v>
      </c>
      <c r="F189" s="7">
        <f t="shared" si="11"/>
        <v>77.09322251972866</v>
      </c>
      <c r="G189" s="7">
        <f t="shared" si="10"/>
        <v>65.40661125986432</v>
      </c>
      <c r="H189" s="8"/>
    </row>
    <row r="190" spans="1:8" ht="27" customHeight="1">
      <c r="A190" s="5" t="s">
        <v>20</v>
      </c>
      <c r="B190" s="5" t="s">
        <v>258</v>
      </c>
      <c r="C190" s="5" t="s">
        <v>191</v>
      </c>
      <c r="D190" s="7">
        <f>VLOOKUP(B190,'[1]Sheet1'!C189:H545,{6},0)</f>
        <v>50.35</v>
      </c>
      <c r="E190" s="7" t="s">
        <v>215</v>
      </c>
      <c r="F190" s="7">
        <f t="shared" si="11"/>
        <v>82.85498883039178</v>
      </c>
      <c r="G190" s="7">
        <f t="shared" si="10"/>
        <v>66.60249441519589</v>
      </c>
      <c r="H190" s="8"/>
    </row>
    <row r="191" spans="1:8" ht="27" customHeight="1">
      <c r="A191" s="5" t="s">
        <v>20</v>
      </c>
      <c r="B191" s="5" t="s">
        <v>259</v>
      </c>
      <c r="C191" s="5" t="s">
        <v>20</v>
      </c>
      <c r="D191" s="9">
        <v>57.33</v>
      </c>
      <c r="E191" s="7" t="s">
        <v>260</v>
      </c>
      <c r="F191" s="7">
        <f t="shared" si="11"/>
        <v>75.63304886565649</v>
      </c>
      <c r="G191" s="7">
        <f t="shared" si="10"/>
        <v>66.48152443282825</v>
      </c>
      <c r="H191" s="8"/>
    </row>
    <row r="192" spans="1:8" ht="27" customHeight="1">
      <c r="A192" s="5" t="s">
        <v>20</v>
      </c>
      <c r="B192" s="5" t="s">
        <v>261</v>
      </c>
      <c r="C192" s="5" t="s">
        <v>18</v>
      </c>
      <c r="D192" s="7">
        <f>VLOOKUP(B192,'[1]Sheet1'!C191:H547,{6},0)</f>
        <v>55.37</v>
      </c>
      <c r="E192" s="7" t="s">
        <v>262</v>
      </c>
      <c r="F192" s="7">
        <f t="shared" si="11"/>
        <v>78.98750185474118</v>
      </c>
      <c r="G192" s="7">
        <f t="shared" si="10"/>
        <v>67.17875092737059</v>
      </c>
      <c r="H192" s="8"/>
    </row>
    <row r="193" spans="1:8" ht="27" customHeight="1">
      <c r="A193" s="5" t="s">
        <v>20</v>
      </c>
      <c r="B193" s="5" t="s">
        <v>263</v>
      </c>
      <c r="C193" s="5" t="s">
        <v>60</v>
      </c>
      <c r="D193" s="9">
        <v>52.37</v>
      </c>
      <c r="E193" s="7" t="s">
        <v>264</v>
      </c>
      <c r="F193" s="7">
        <f t="shared" si="11"/>
        <v>78.45473579176891</v>
      </c>
      <c r="G193" s="7">
        <f t="shared" si="10"/>
        <v>65.41236789588446</v>
      </c>
      <c r="H193" s="8"/>
    </row>
    <row r="194" spans="1:8" ht="27" customHeight="1">
      <c r="A194" s="5" t="s">
        <v>20</v>
      </c>
      <c r="B194" s="5" t="s">
        <v>265</v>
      </c>
      <c r="C194" s="5" t="s">
        <v>34</v>
      </c>
      <c r="D194" s="9">
        <v>48.63</v>
      </c>
      <c r="E194" s="7" t="s">
        <v>266</v>
      </c>
      <c r="F194" s="7">
        <f t="shared" si="11"/>
        <v>76.99456213769676</v>
      </c>
      <c r="G194" s="7">
        <f t="shared" si="10"/>
        <v>62.81228106884838</v>
      </c>
      <c r="H194" s="8"/>
    </row>
    <row r="195" spans="1:8" ht="27" customHeight="1">
      <c r="A195" s="5" t="s">
        <v>20</v>
      </c>
      <c r="B195" s="5" t="s">
        <v>267</v>
      </c>
      <c r="C195" s="5" t="s">
        <v>48</v>
      </c>
      <c r="D195" s="9">
        <v>54.61</v>
      </c>
      <c r="E195" s="7" t="s">
        <v>268</v>
      </c>
      <c r="F195" s="7">
        <f t="shared" si="11"/>
        <v>78.17848672207958</v>
      </c>
      <c r="G195" s="7">
        <f t="shared" si="10"/>
        <v>66.3942433610398</v>
      </c>
      <c r="H195" s="8"/>
    </row>
    <row r="196" spans="1:8" ht="27" customHeight="1">
      <c r="A196" s="5" t="s">
        <v>20</v>
      </c>
      <c r="B196" s="5" t="s">
        <v>269</v>
      </c>
      <c r="C196" s="5" t="s">
        <v>55</v>
      </c>
      <c r="D196" s="9">
        <v>51.11</v>
      </c>
      <c r="E196" s="7" t="s">
        <v>270</v>
      </c>
      <c r="F196" s="7">
        <f t="shared" si="11"/>
        <v>72.25886380016543</v>
      </c>
      <c r="G196" s="7">
        <f t="shared" si="10"/>
        <v>61.684431900082714</v>
      </c>
      <c r="H196" s="8"/>
    </row>
    <row r="197" spans="1:8" ht="27" customHeight="1">
      <c r="A197" s="5" t="s">
        <v>20</v>
      </c>
      <c r="B197" s="5" t="s">
        <v>271</v>
      </c>
      <c r="C197" s="5" t="s">
        <v>62</v>
      </c>
      <c r="D197" s="7">
        <f>VLOOKUP(B197,'[1]Sheet1'!C196:H552,{6},0)</f>
        <v>47</v>
      </c>
      <c r="E197" s="7" t="s">
        <v>272</v>
      </c>
      <c r="F197" s="7">
        <f t="shared" si="11"/>
        <v>80.23062266834316</v>
      </c>
      <c r="G197" s="7">
        <f t="shared" si="10"/>
        <v>63.61531133417158</v>
      </c>
      <c r="H197" s="8"/>
    </row>
    <row r="198" spans="1:8" ht="27" customHeight="1">
      <c r="A198" s="5" t="s">
        <v>20</v>
      </c>
      <c r="B198" s="5" t="s">
        <v>273</v>
      </c>
      <c r="C198" s="5" t="s">
        <v>9</v>
      </c>
      <c r="D198" s="7">
        <f>VLOOKUP(B198,'[1]Sheet1'!C197:H553,{6},0)</f>
        <v>47.48</v>
      </c>
      <c r="E198" s="7" t="s">
        <v>274</v>
      </c>
      <c r="F198" s="7">
        <f t="shared" si="11"/>
        <v>77.19188290176055</v>
      </c>
      <c r="G198" s="7">
        <f t="shared" si="10"/>
        <v>62.33594145088027</v>
      </c>
      <c r="H198" s="8"/>
    </row>
    <row r="199" spans="1:8" ht="27" customHeight="1">
      <c r="A199" s="5" t="s">
        <v>20</v>
      </c>
      <c r="B199" s="5" t="s">
        <v>275</v>
      </c>
      <c r="C199" s="5" t="s">
        <v>78</v>
      </c>
      <c r="D199" s="7">
        <f>VLOOKUP(B199,'[1]Sheet1'!C198:H554,{6},0)</f>
        <v>47.63</v>
      </c>
      <c r="E199" s="7" t="s">
        <v>276</v>
      </c>
      <c r="F199" s="7">
        <f t="shared" si="11"/>
        <v>74.725373350963</v>
      </c>
      <c r="G199" s="7">
        <f t="shared" si="10"/>
        <v>61.177686675481496</v>
      </c>
      <c r="H199" s="8"/>
    </row>
    <row r="200" spans="1:8" ht="27" customHeight="1">
      <c r="A200" s="5" t="s">
        <v>20</v>
      </c>
      <c r="B200" s="5" t="s">
        <v>277</v>
      </c>
      <c r="C200" s="5" t="s">
        <v>42</v>
      </c>
      <c r="D200" s="7">
        <f>VLOOKUP(B200,'[1]Sheet1'!C199:H555,{6},0)</f>
        <v>53.67</v>
      </c>
      <c r="E200" s="7" t="s">
        <v>278</v>
      </c>
      <c r="F200" s="7">
        <f t="shared" si="11"/>
        <v>82.20383030898121</v>
      </c>
      <c r="G200" s="7">
        <f t="shared" si="10"/>
        <v>67.9369151544906</v>
      </c>
      <c r="H200" s="8"/>
    </row>
    <row r="201" spans="1:8" ht="27" customHeight="1">
      <c r="A201" s="5" t="s">
        <v>20</v>
      </c>
      <c r="B201" s="5" t="s">
        <v>279</v>
      </c>
      <c r="C201" s="5" t="s">
        <v>76</v>
      </c>
      <c r="D201" s="7">
        <f>VLOOKUP(B201,'[1]Sheet1'!C200:H556,{6},0)</f>
        <v>53.63</v>
      </c>
      <c r="E201" s="7">
        <v>81.3</v>
      </c>
      <c r="F201" s="7">
        <f t="shared" si="11"/>
        <v>80.21089059193677</v>
      </c>
      <c r="G201" s="7">
        <f t="shared" si="10"/>
        <v>66.92044529596839</v>
      </c>
      <c r="H201" s="8"/>
    </row>
    <row r="202" spans="1:8" ht="27" customHeight="1">
      <c r="A202" s="5" t="s">
        <v>20</v>
      </c>
      <c r="B202" s="5" t="s">
        <v>280</v>
      </c>
      <c r="C202" s="5" t="s">
        <v>83</v>
      </c>
      <c r="D202" s="7">
        <f>VLOOKUP(B202,'[1]Sheet1'!C201:H557,{6},0)</f>
        <v>53.24</v>
      </c>
      <c r="E202" s="7" t="s">
        <v>281</v>
      </c>
      <c r="F202" s="7">
        <f t="shared" si="11"/>
        <v>82.36168692023226</v>
      </c>
      <c r="G202" s="7">
        <f t="shared" si="10"/>
        <v>67.80084346011613</v>
      </c>
      <c r="H202" s="8"/>
    </row>
    <row r="203" spans="1:8" ht="27" customHeight="1">
      <c r="A203" s="5" t="s">
        <v>20</v>
      </c>
      <c r="B203" s="5" t="s">
        <v>282</v>
      </c>
      <c r="C203" s="5" t="s">
        <v>64</v>
      </c>
      <c r="D203" s="9">
        <v>49.59</v>
      </c>
      <c r="E203" s="7" t="s">
        <v>283</v>
      </c>
      <c r="F203" s="7">
        <f t="shared" si="11"/>
        <v>81.17776233584942</v>
      </c>
      <c r="G203" s="7">
        <f t="shared" si="10"/>
        <v>65.38388116792471</v>
      </c>
      <c r="H203" s="8"/>
    </row>
    <row r="204" spans="1:8" ht="27" customHeight="1">
      <c r="A204" s="5" t="s">
        <v>20</v>
      </c>
      <c r="B204" s="5" t="s">
        <v>284</v>
      </c>
      <c r="C204" s="5" t="s">
        <v>92</v>
      </c>
      <c r="D204" s="7">
        <f>VLOOKUP(B204,'[1]Sheet1'!C203:H559,{6},0)</f>
        <v>49.74</v>
      </c>
      <c r="E204" s="7" t="s">
        <v>285</v>
      </c>
      <c r="F204" s="7">
        <f t="shared" si="11"/>
        <v>75.43572810159269</v>
      </c>
      <c r="G204" s="7">
        <f t="shared" si="10"/>
        <v>62.58786405079634</v>
      </c>
      <c r="H204" s="8"/>
    </row>
    <row r="205" spans="1:8" ht="27" customHeight="1">
      <c r="A205" s="5" t="s">
        <v>20</v>
      </c>
      <c r="B205" s="5" t="s">
        <v>286</v>
      </c>
      <c r="C205" s="5" t="s">
        <v>69</v>
      </c>
      <c r="D205" s="9">
        <v>56.74</v>
      </c>
      <c r="E205" s="7" t="s">
        <v>287</v>
      </c>
      <c r="F205" s="7">
        <f t="shared" si="11"/>
        <v>79.1650905423986</v>
      </c>
      <c r="G205" s="7">
        <f t="shared" si="10"/>
        <v>67.9525452711993</v>
      </c>
      <c r="H205" s="8"/>
    </row>
    <row r="206" spans="1:8" ht="27" customHeight="1">
      <c r="A206" s="5" t="s">
        <v>20</v>
      </c>
      <c r="B206" s="5" t="s">
        <v>288</v>
      </c>
      <c r="C206" s="5" t="s">
        <v>87</v>
      </c>
      <c r="D206" s="7">
        <f>VLOOKUP(B206,'[1]Sheet1'!C205:H561,{6},0)</f>
        <v>51.46</v>
      </c>
      <c r="E206" s="7" t="s">
        <v>289</v>
      </c>
      <c r="F206" s="7">
        <f t="shared" si="11"/>
        <v>71.66690150797402</v>
      </c>
      <c r="G206" s="7">
        <f t="shared" si="10"/>
        <v>61.56345075398701</v>
      </c>
      <c r="H206" s="8"/>
    </row>
    <row r="207" spans="1:8" ht="27" customHeight="1">
      <c r="A207" s="5" t="s">
        <v>20</v>
      </c>
      <c r="B207" s="5" t="s">
        <v>290</v>
      </c>
      <c r="C207" s="5" t="s">
        <v>66</v>
      </c>
      <c r="D207" s="9">
        <v>50.83</v>
      </c>
      <c r="E207" s="7" t="s">
        <v>291</v>
      </c>
      <c r="F207" s="7">
        <f t="shared" si="11"/>
        <v>75.79090547690754</v>
      </c>
      <c r="G207" s="7">
        <f t="shared" si="10"/>
        <v>63.31045273845377</v>
      </c>
      <c r="H207" s="8"/>
    </row>
    <row r="208" spans="1:8" ht="27" customHeight="1">
      <c r="A208" s="5" t="s">
        <v>20</v>
      </c>
      <c r="B208" s="5" t="s">
        <v>292</v>
      </c>
      <c r="C208" s="5" t="s">
        <v>24</v>
      </c>
      <c r="D208" s="7">
        <f>VLOOKUP(B208,'[1]Sheet1'!C207:H563,{6},0)</f>
        <v>49.81</v>
      </c>
      <c r="E208" s="7">
        <v>77.8</v>
      </c>
      <c r="F208" s="7">
        <f t="shared" si="11"/>
        <v>76.75777722082019</v>
      </c>
      <c r="G208" s="7">
        <f t="shared" si="10"/>
        <v>63.283888610410095</v>
      </c>
      <c r="H208" s="8"/>
    </row>
    <row r="209" spans="1:8" ht="27" customHeight="1">
      <c r="A209" s="5" t="s">
        <v>34</v>
      </c>
      <c r="B209" s="5" t="s">
        <v>293</v>
      </c>
      <c r="C209" s="5" t="s">
        <v>64</v>
      </c>
      <c r="D209" s="9">
        <v>51.22</v>
      </c>
      <c r="E209" s="7" t="s">
        <v>294</v>
      </c>
      <c r="F209" s="7">
        <f aca="true" t="shared" si="12" ref="F209:F225">E209/0.997862711</f>
        <v>78.6681365428836</v>
      </c>
      <c r="G209" s="7">
        <f t="shared" si="10"/>
        <v>64.94406827144181</v>
      </c>
      <c r="H209" s="8"/>
    </row>
    <row r="210" spans="1:8" ht="27" customHeight="1">
      <c r="A210" s="5" t="s">
        <v>34</v>
      </c>
      <c r="B210" s="5" t="s">
        <v>295</v>
      </c>
      <c r="C210" s="5" t="s">
        <v>90</v>
      </c>
      <c r="D210" s="9">
        <v>49.22</v>
      </c>
      <c r="E210" s="7" t="s">
        <v>296</v>
      </c>
      <c r="F210" s="7">
        <f t="shared" si="12"/>
        <v>81.45409093255515</v>
      </c>
      <c r="G210" s="7">
        <f t="shared" si="10"/>
        <v>65.33704546627757</v>
      </c>
      <c r="H210" s="8"/>
    </row>
    <row r="211" spans="1:8" ht="27" customHeight="1">
      <c r="A211" s="5" t="s">
        <v>34</v>
      </c>
      <c r="B211" s="5" t="s">
        <v>297</v>
      </c>
      <c r="C211" s="5" t="s">
        <v>66</v>
      </c>
      <c r="D211" s="9">
        <v>47.02</v>
      </c>
      <c r="E211" s="7" t="s">
        <v>298</v>
      </c>
      <c r="F211" s="7">
        <f t="shared" si="12"/>
        <v>81.43404809521938</v>
      </c>
      <c r="G211" s="7">
        <f t="shared" si="10"/>
        <v>64.22702404760969</v>
      </c>
      <c r="H211" s="8"/>
    </row>
    <row r="212" spans="1:8" ht="27" customHeight="1">
      <c r="A212" s="5" t="s">
        <v>34</v>
      </c>
      <c r="B212" s="5" t="s">
        <v>299</v>
      </c>
      <c r="C212" s="5" t="s">
        <v>60</v>
      </c>
      <c r="D212" s="7">
        <f>VLOOKUP(B212,'[1]Sheet1'!C211:H567,{6},0)</f>
        <v>48.5</v>
      </c>
      <c r="E212" s="7" t="s">
        <v>300</v>
      </c>
      <c r="F212" s="7">
        <f t="shared" si="12"/>
        <v>79.55002138565733</v>
      </c>
      <c r="G212" s="7">
        <f t="shared" si="10"/>
        <v>64.02501069282866</v>
      </c>
      <c r="H212" s="8"/>
    </row>
    <row r="213" spans="1:8" ht="27" customHeight="1">
      <c r="A213" s="5" t="s">
        <v>34</v>
      </c>
      <c r="B213" s="5" t="s">
        <v>301</v>
      </c>
      <c r="C213" s="5" t="s">
        <v>57</v>
      </c>
      <c r="D213" s="7">
        <f>VLOOKUP(B213,'[1]Sheet1'!C212:H568,{6},0)</f>
        <v>48.5</v>
      </c>
      <c r="E213" s="7" t="s">
        <v>302</v>
      </c>
      <c r="F213" s="7">
        <f t="shared" si="12"/>
        <v>82.71678968470844</v>
      </c>
      <c r="G213" s="7">
        <f t="shared" si="10"/>
        <v>65.60839484235422</v>
      </c>
      <c r="H213" s="8"/>
    </row>
    <row r="214" spans="1:8" ht="27" customHeight="1">
      <c r="A214" s="5" t="s">
        <v>34</v>
      </c>
      <c r="B214" s="5" t="s">
        <v>303</v>
      </c>
      <c r="C214" s="5" t="s">
        <v>92</v>
      </c>
      <c r="D214" s="9">
        <v>49.98</v>
      </c>
      <c r="E214" s="7">
        <v>80.1</v>
      </c>
      <c r="F214" s="7">
        <f t="shared" si="12"/>
        <v>80.27156352974492</v>
      </c>
      <c r="G214" s="7">
        <f t="shared" si="10"/>
        <v>65.12578176487246</v>
      </c>
      <c r="H214" s="8"/>
    </row>
    <row r="215" spans="1:8" ht="27" customHeight="1">
      <c r="A215" s="5" t="s">
        <v>34</v>
      </c>
      <c r="B215" s="5" t="s">
        <v>304</v>
      </c>
      <c r="C215" s="5" t="s">
        <v>80</v>
      </c>
      <c r="D215" s="7">
        <f>VLOOKUP(B215,'[1]Sheet1'!C214:H570,{6},0)</f>
        <v>48.07</v>
      </c>
      <c r="E215" s="7" t="s">
        <v>305</v>
      </c>
      <c r="F215" s="7">
        <f t="shared" si="12"/>
        <v>82.69674684737267</v>
      </c>
      <c r="G215" s="7">
        <f t="shared" si="10"/>
        <v>65.38337342368634</v>
      </c>
      <c r="H215" s="8"/>
    </row>
    <row r="216" spans="1:8" ht="27" customHeight="1">
      <c r="A216" s="5" t="s">
        <v>34</v>
      </c>
      <c r="B216" s="5" t="s">
        <v>306</v>
      </c>
      <c r="C216" s="5" t="s">
        <v>85</v>
      </c>
      <c r="D216" s="9">
        <v>47.54</v>
      </c>
      <c r="E216" s="7" t="s">
        <v>307</v>
      </c>
      <c r="F216" s="7">
        <f t="shared" si="12"/>
        <v>78.62805086821206</v>
      </c>
      <c r="G216" s="7">
        <f t="shared" si="10"/>
        <v>63.084025434106024</v>
      </c>
      <c r="H216" s="8"/>
    </row>
    <row r="217" spans="1:8" ht="27" customHeight="1">
      <c r="A217" s="5" t="s">
        <v>34</v>
      </c>
      <c r="B217" s="5" t="s">
        <v>308</v>
      </c>
      <c r="C217" s="5" t="s">
        <v>55</v>
      </c>
      <c r="D217" s="9">
        <v>48.89</v>
      </c>
      <c r="E217" s="7" t="s">
        <v>309</v>
      </c>
      <c r="F217" s="7">
        <f t="shared" si="12"/>
        <v>79.79053543368653</v>
      </c>
      <c r="G217" s="7">
        <f t="shared" si="10"/>
        <v>64.34026771684327</v>
      </c>
      <c r="H217" s="8"/>
    </row>
    <row r="218" spans="1:8" ht="27" customHeight="1">
      <c r="A218" s="5" t="s">
        <v>34</v>
      </c>
      <c r="B218" s="5" t="s">
        <v>310</v>
      </c>
      <c r="C218" s="5" t="s">
        <v>69</v>
      </c>
      <c r="D218" s="7">
        <f>VLOOKUP(B218,'[1]Sheet1'!C217:H573,{6},0)</f>
        <v>55.59</v>
      </c>
      <c r="E218" s="7" t="s">
        <v>311</v>
      </c>
      <c r="F218" s="7">
        <f t="shared" si="12"/>
        <v>79.63019273500039</v>
      </c>
      <c r="G218" s="7">
        <f t="shared" si="10"/>
        <v>67.6100963675002</v>
      </c>
      <c r="H218" s="8"/>
    </row>
    <row r="219" spans="1:8" ht="27" customHeight="1">
      <c r="A219" s="5" t="s">
        <v>34</v>
      </c>
      <c r="B219" s="5" t="s">
        <v>312</v>
      </c>
      <c r="C219" s="5" t="s">
        <v>87</v>
      </c>
      <c r="D219" s="7">
        <f>VLOOKUP(B219,'[1]Sheet1'!C218:H574,{6},0)</f>
        <v>46.96</v>
      </c>
      <c r="E219" s="7" t="s">
        <v>268</v>
      </c>
      <c r="F219" s="7">
        <f t="shared" si="12"/>
        <v>79.40972152430696</v>
      </c>
      <c r="G219" s="7">
        <f t="shared" si="10"/>
        <v>63.18486076215348</v>
      </c>
      <c r="H219" s="8"/>
    </row>
    <row r="220" spans="1:8" ht="27" customHeight="1">
      <c r="A220" s="5" t="s">
        <v>34</v>
      </c>
      <c r="B220" s="5" t="s">
        <v>313</v>
      </c>
      <c r="C220" s="5" t="s">
        <v>62</v>
      </c>
      <c r="D220" s="9">
        <v>48.63</v>
      </c>
      <c r="E220" s="7" t="s">
        <v>314</v>
      </c>
      <c r="F220" s="7">
        <f t="shared" si="12"/>
        <v>80.39182055375952</v>
      </c>
      <c r="G220" s="7">
        <f t="shared" si="10"/>
        <v>64.51091027687976</v>
      </c>
      <c r="H220" s="8"/>
    </row>
    <row r="221" spans="1:8" ht="27" customHeight="1">
      <c r="A221" s="5" t="s">
        <v>34</v>
      </c>
      <c r="B221" s="5" t="s">
        <v>315</v>
      </c>
      <c r="C221" s="5" t="s">
        <v>53</v>
      </c>
      <c r="D221" s="9">
        <v>47.41</v>
      </c>
      <c r="E221" s="7">
        <v>78.7</v>
      </c>
      <c r="F221" s="7">
        <f t="shared" si="12"/>
        <v>78.86856491624127</v>
      </c>
      <c r="G221" s="7">
        <f t="shared" si="10"/>
        <v>63.13928245812063</v>
      </c>
      <c r="H221" s="8"/>
    </row>
    <row r="222" spans="1:8" ht="27" customHeight="1">
      <c r="A222" s="5" t="s">
        <v>34</v>
      </c>
      <c r="B222" s="5" t="s">
        <v>316</v>
      </c>
      <c r="C222" s="5" t="s">
        <v>191</v>
      </c>
      <c r="D222" s="9">
        <v>50</v>
      </c>
      <c r="E222" s="7">
        <v>79.3</v>
      </c>
      <c r="F222" s="7">
        <f t="shared" si="12"/>
        <v>79.46985003631426</v>
      </c>
      <c r="G222" s="7">
        <f t="shared" si="10"/>
        <v>64.73492501815713</v>
      </c>
      <c r="H222" s="8"/>
    </row>
    <row r="223" spans="1:8" ht="27" customHeight="1">
      <c r="A223" s="5" t="s">
        <v>34</v>
      </c>
      <c r="B223" s="5" t="s">
        <v>317</v>
      </c>
      <c r="C223" s="5" t="s">
        <v>69</v>
      </c>
      <c r="D223" s="9">
        <v>48.24</v>
      </c>
      <c r="E223" s="7" t="s">
        <v>311</v>
      </c>
      <c r="F223" s="7">
        <f t="shared" si="12"/>
        <v>79.63019273500039</v>
      </c>
      <c r="G223" s="7">
        <f t="shared" si="10"/>
        <v>63.93509636750019</v>
      </c>
      <c r="H223" s="8"/>
    </row>
    <row r="224" spans="1:8" ht="27" customHeight="1">
      <c r="A224" s="5" t="s">
        <v>34</v>
      </c>
      <c r="B224" s="5" t="s">
        <v>318</v>
      </c>
      <c r="C224" s="5" t="s">
        <v>94</v>
      </c>
      <c r="D224" s="9">
        <v>65.28</v>
      </c>
      <c r="E224" s="7" t="s">
        <v>319</v>
      </c>
      <c r="F224" s="7">
        <f t="shared" si="12"/>
        <v>80.61229176445295</v>
      </c>
      <c r="G224" s="7">
        <f t="shared" si="10"/>
        <v>72.94614588222647</v>
      </c>
      <c r="H224" s="8"/>
    </row>
    <row r="225" spans="1:8" ht="27" customHeight="1">
      <c r="A225" s="5" t="s">
        <v>34</v>
      </c>
      <c r="B225" s="5" t="s">
        <v>320</v>
      </c>
      <c r="C225" s="5" t="s">
        <v>83</v>
      </c>
      <c r="D225" s="9">
        <v>54.5</v>
      </c>
      <c r="E225" s="7" t="s">
        <v>321</v>
      </c>
      <c r="F225" s="7">
        <f t="shared" si="12"/>
        <v>79.4498071989785</v>
      </c>
      <c r="G225" s="7">
        <f t="shared" si="10"/>
        <v>66.97490359948925</v>
      </c>
      <c r="H225" s="8"/>
    </row>
  </sheetData>
  <sheetProtection/>
  <mergeCells count="1">
    <mergeCell ref="A1:H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2023-07-17T10:42:52Z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ACEDDE89D0134DE496C04D6B39FA85A3_12</vt:lpwstr>
  </property>
</Properties>
</file>